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el/Documents/Envíos Pronto/"/>
    </mc:Choice>
  </mc:AlternateContent>
  <xr:revisionPtr revIDLastSave="0" documentId="13_ncr:1_{779CAA5D-26BD-B04E-9EDC-8EF7846B8BAA}" xr6:coauthVersionLast="47" xr6:coauthVersionMax="47" xr10:uidLastSave="{00000000-0000-0000-0000-000000000000}"/>
  <bookViews>
    <workbookView xWindow="0" yWindow="500" windowWidth="33600" windowHeight="19460" xr2:uid="{64D44BC6-C33C-DF48-B712-333B950E9E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1" i="1" l="1"/>
  <c r="L131" i="1" s="1"/>
  <c r="J131" i="1"/>
  <c r="I131" i="1"/>
  <c r="H131" i="1"/>
  <c r="G131" i="1"/>
  <c r="F131" i="1"/>
  <c r="K130" i="1"/>
  <c r="L130" i="1" s="1"/>
  <c r="J130" i="1"/>
  <c r="I130" i="1"/>
  <c r="H130" i="1"/>
  <c r="G130" i="1"/>
  <c r="F130" i="1"/>
  <c r="F127" i="1"/>
  <c r="G127" i="1"/>
  <c r="H127" i="1"/>
  <c r="I127" i="1"/>
  <c r="J127" i="1"/>
  <c r="K127" i="1"/>
  <c r="L127" i="1" s="1"/>
  <c r="K126" i="1"/>
  <c r="L126" i="1" s="1"/>
  <c r="J126" i="1"/>
  <c r="I126" i="1"/>
  <c r="H126" i="1"/>
  <c r="G126" i="1"/>
  <c r="F126" i="1"/>
  <c r="K92" i="1"/>
  <c r="L92" i="1" s="1"/>
  <c r="J92" i="1"/>
  <c r="I92" i="1"/>
  <c r="H92" i="1"/>
  <c r="G92" i="1"/>
  <c r="F92" i="1"/>
  <c r="K89" i="1"/>
  <c r="L89" i="1" s="1"/>
  <c r="J89" i="1"/>
  <c r="F89" i="1"/>
  <c r="G89" i="1"/>
  <c r="H89" i="1"/>
  <c r="I89" i="1"/>
  <c r="K123" i="1"/>
  <c r="L123" i="1" s="1"/>
  <c r="J123" i="1"/>
  <c r="I123" i="1"/>
  <c r="H123" i="1"/>
  <c r="G123" i="1"/>
  <c r="F123" i="1"/>
  <c r="K122" i="1"/>
  <c r="L122" i="1" s="1"/>
  <c r="J122" i="1"/>
  <c r="I122" i="1"/>
  <c r="H122" i="1"/>
  <c r="G122" i="1"/>
  <c r="F122" i="1"/>
  <c r="G107" i="1"/>
  <c r="H107" i="1"/>
  <c r="I107" i="1"/>
  <c r="J107" i="1"/>
  <c r="K107" i="1"/>
  <c r="L107" i="1" s="1"/>
  <c r="G108" i="1"/>
  <c r="H108" i="1"/>
  <c r="I108" i="1"/>
  <c r="J108" i="1"/>
  <c r="K108" i="1"/>
  <c r="L108" i="1" s="1"/>
  <c r="F108" i="1"/>
  <c r="F107" i="1"/>
  <c r="G93" i="1"/>
  <c r="H93" i="1"/>
  <c r="I93" i="1"/>
  <c r="J93" i="1"/>
  <c r="K93" i="1"/>
  <c r="L93" i="1" s="1"/>
  <c r="F93" i="1"/>
  <c r="G90" i="1"/>
  <c r="H90" i="1"/>
  <c r="I90" i="1"/>
  <c r="J90" i="1"/>
  <c r="K90" i="1"/>
  <c r="L90" i="1" s="1"/>
  <c r="F90" i="1"/>
  <c r="K87" i="1"/>
  <c r="L87" i="1" s="1"/>
  <c r="J87" i="1"/>
  <c r="I87" i="1"/>
  <c r="F87" i="1"/>
  <c r="G87" i="1"/>
  <c r="H87" i="1"/>
  <c r="K86" i="1"/>
  <c r="L86" i="1" s="1"/>
  <c r="J86" i="1"/>
  <c r="I86" i="1"/>
  <c r="H86" i="1"/>
  <c r="G86" i="1"/>
  <c r="F86" i="1"/>
  <c r="G70" i="1"/>
  <c r="H70" i="1"/>
  <c r="I70" i="1"/>
  <c r="J70" i="1"/>
  <c r="K70" i="1"/>
  <c r="L70" i="1" s="1"/>
  <c r="G71" i="1"/>
  <c r="H71" i="1"/>
  <c r="I71" i="1"/>
  <c r="J71" i="1"/>
  <c r="K71" i="1"/>
  <c r="L71" i="1" s="1"/>
  <c r="G72" i="1"/>
  <c r="H72" i="1"/>
  <c r="I72" i="1"/>
  <c r="J72" i="1"/>
  <c r="K72" i="1"/>
  <c r="L72" i="1" s="1"/>
  <c r="F72" i="1"/>
  <c r="F71" i="1"/>
  <c r="F70" i="1"/>
  <c r="G66" i="1"/>
  <c r="H66" i="1"/>
  <c r="I66" i="1"/>
  <c r="J66" i="1"/>
  <c r="K66" i="1"/>
  <c r="L66" i="1" s="1"/>
  <c r="G67" i="1"/>
  <c r="H67" i="1"/>
  <c r="I67" i="1"/>
  <c r="J67" i="1"/>
  <c r="K67" i="1"/>
  <c r="L67" i="1" s="1"/>
  <c r="G68" i="1"/>
  <c r="H68" i="1"/>
  <c r="I68" i="1"/>
  <c r="J68" i="1"/>
  <c r="K68" i="1"/>
  <c r="L68" i="1" s="1"/>
  <c r="F68" i="1"/>
  <c r="F67" i="1"/>
  <c r="F66" i="1"/>
  <c r="G62" i="1"/>
  <c r="H62" i="1"/>
  <c r="I62" i="1"/>
  <c r="J62" i="1"/>
  <c r="K62" i="1"/>
  <c r="L62" i="1" s="1"/>
  <c r="G63" i="1"/>
  <c r="H63" i="1"/>
  <c r="I63" i="1"/>
  <c r="J63" i="1"/>
  <c r="K63" i="1"/>
  <c r="L63" i="1" s="1"/>
  <c r="G64" i="1"/>
  <c r="H64" i="1"/>
  <c r="I64" i="1"/>
  <c r="J64" i="1"/>
  <c r="K64" i="1"/>
  <c r="L64" i="1" s="1"/>
  <c r="F64" i="1"/>
  <c r="F63" i="1"/>
  <c r="F62" i="1"/>
  <c r="G58" i="1"/>
  <c r="H58" i="1"/>
  <c r="I58" i="1"/>
  <c r="J58" i="1"/>
  <c r="K58" i="1"/>
  <c r="L58" i="1" s="1"/>
  <c r="G59" i="1"/>
  <c r="H59" i="1"/>
  <c r="I59" i="1"/>
  <c r="J59" i="1"/>
  <c r="K59" i="1"/>
  <c r="L59" i="1" s="1"/>
  <c r="G60" i="1"/>
  <c r="H60" i="1"/>
  <c r="I60" i="1"/>
  <c r="J60" i="1"/>
  <c r="K60" i="1"/>
  <c r="L60" i="1" s="1"/>
  <c r="F60" i="1"/>
  <c r="F59" i="1"/>
  <c r="F58" i="1"/>
  <c r="G54" i="1"/>
  <c r="H54" i="1"/>
  <c r="I54" i="1"/>
  <c r="J54" i="1"/>
  <c r="K54" i="1"/>
  <c r="L54" i="1" s="1"/>
  <c r="G55" i="1"/>
  <c r="H55" i="1"/>
  <c r="I55" i="1"/>
  <c r="J55" i="1"/>
  <c r="K55" i="1"/>
  <c r="L55" i="1" s="1"/>
  <c r="G56" i="1"/>
  <c r="H56" i="1"/>
  <c r="I56" i="1"/>
  <c r="J56" i="1"/>
  <c r="K56" i="1"/>
  <c r="L56" i="1" s="1"/>
  <c r="F56" i="1"/>
  <c r="F55" i="1"/>
  <c r="F54" i="1"/>
  <c r="G50" i="1"/>
  <c r="H50" i="1"/>
  <c r="I50" i="1"/>
  <c r="J50" i="1"/>
  <c r="K50" i="1"/>
  <c r="L50" i="1" s="1"/>
  <c r="G51" i="1"/>
  <c r="H51" i="1"/>
  <c r="I51" i="1"/>
  <c r="J51" i="1"/>
  <c r="K51" i="1"/>
  <c r="L51" i="1" s="1"/>
  <c r="G52" i="1"/>
  <c r="H52" i="1"/>
  <c r="I52" i="1"/>
  <c r="J52" i="1"/>
  <c r="K52" i="1"/>
  <c r="L52" i="1" s="1"/>
  <c r="F52" i="1"/>
  <c r="F51" i="1"/>
  <c r="F50" i="1"/>
  <c r="G46" i="1"/>
  <c r="H46" i="1"/>
  <c r="I46" i="1"/>
  <c r="J46" i="1"/>
  <c r="K46" i="1"/>
  <c r="L46" i="1" s="1"/>
  <c r="G47" i="1"/>
  <c r="H47" i="1"/>
  <c r="I47" i="1"/>
  <c r="J47" i="1"/>
  <c r="K47" i="1"/>
  <c r="L47" i="1" s="1"/>
  <c r="G48" i="1"/>
  <c r="H48" i="1"/>
  <c r="I48" i="1"/>
  <c r="J48" i="1"/>
  <c r="K48" i="1"/>
  <c r="L48" i="1" s="1"/>
  <c r="F48" i="1"/>
  <c r="F47" i="1"/>
  <c r="F46" i="1"/>
  <c r="K42" i="1"/>
  <c r="L42" i="1" s="1"/>
  <c r="K44" i="1"/>
  <c r="L44" i="1" s="1"/>
  <c r="K43" i="1"/>
  <c r="L43" i="1" s="1"/>
  <c r="G42" i="1"/>
  <c r="H42" i="1"/>
  <c r="I42" i="1"/>
  <c r="J42" i="1"/>
  <c r="G43" i="1"/>
  <c r="H43" i="1"/>
  <c r="I43" i="1"/>
  <c r="J43" i="1"/>
  <c r="G44" i="1"/>
  <c r="H44" i="1"/>
  <c r="I44" i="1"/>
  <c r="J44" i="1"/>
  <c r="F44" i="1"/>
  <c r="F43" i="1"/>
  <c r="F42" i="1"/>
  <c r="G38" i="1"/>
  <c r="H38" i="1"/>
  <c r="I38" i="1"/>
  <c r="J38" i="1"/>
  <c r="K38" i="1"/>
  <c r="L38" i="1" s="1"/>
  <c r="G39" i="1"/>
  <c r="H39" i="1"/>
  <c r="I39" i="1"/>
  <c r="J39" i="1"/>
  <c r="K39" i="1"/>
  <c r="L39" i="1" s="1"/>
  <c r="G40" i="1"/>
  <c r="H40" i="1"/>
  <c r="I40" i="1"/>
  <c r="J40" i="1"/>
  <c r="K40" i="1"/>
  <c r="L40" i="1" s="1"/>
  <c r="F40" i="1"/>
  <c r="F39" i="1"/>
  <c r="F38" i="1"/>
  <c r="G34" i="1"/>
  <c r="H34" i="1"/>
  <c r="I34" i="1"/>
  <c r="J34" i="1"/>
  <c r="K34" i="1"/>
  <c r="L34" i="1" s="1"/>
  <c r="G35" i="1"/>
  <c r="H35" i="1"/>
  <c r="I35" i="1"/>
  <c r="J35" i="1"/>
  <c r="K35" i="1"/>
  <c r="L35" i="1" s="1"/>
  <c r="G36" i="1"/>
  <c r="H36" i="1"/>
  <c r="I36" i="1"/>
  <c r="J36" i="1"/>
  <c r="K36" i="1"/>
  <c r="L36" i="1" s="1"/>
  <c r="F36" i="1"/>
  <c r="F35" i="1"/>
  <c r="F34" i="1"/>
  <c r="G30" i="1"/>
  <c r="H30" i="1"/>
  <c r="I30" i="1"/>
  <c r="J30" i="1"/>
  <c r="K30" i="1"/>
  <c r="L30" i="1" s="1"/>
  <c r="G31" i="1"/>
  <c r="H31" i="1"/>
  <c r="I31" i="1"/>
  <c r="J31" i="1"/>
  <c r="K31" i="1"/>
  <c r="L31" i="1" s="1"/>
  <c r="G32" i="1"/>
  <c r="H32" i="1"/>
  <c r="I32" i="1"/>
  <c r="J32" i="1"/>
  <c r="K32" i="1"/>
  <c r="L32" i="1" s="1"/>
  <c r="F32" i="1"/>
  <c r="F31" i="1"/>
  <c r="F30" i="1"/>
  <c r="G26" i="1"/>
  <c r="H26" i="1"/>
  <c r="I26" i="1"/>
  <c r="J26" i="1"/>
  <c r="K26" i="1"/>
  <c r="L26" i="1" s="1"/>
  <c r="G27" i="1"/>
  <c r="H27" i="1"/>
  <c r="I27" i="1"/>
  <c r="J27" i="1"/>
  <c r="K27" i="1"/>
  <c r="L27" i="1" s="1"/>
  <c r="G28" i="1"/>
  <c r="H28" i="1"/>
  <c r="I28" i="1"/>
  <c r="J28" i="1"/>
  <c r="K28" i="1"/>
  <c r="L28" i="1" s="1"/>
  <c r="F28" i="1"/>
  <c r="F27" i="1"/>
  <c r="F26" i="1"/>
  <c r="G22" i="1"/>
  <c r="H22" i="1"/>
  <c r="I22" i="1"/>
  <c r="J22" i="1"/>
  <c r="K22" i="1"/>
  <c r="L22" i="1" s="1"/>
  <c r="G23" i="1"/>
  <c r="H23" i="1"/>
  <c r="I23" i="1"/>
  <c r="J23" i="1"/>
  <c r="K23" i="1"/>
  <c r="L23" i="1" s="1"/>
  <c r="G24" i="1"/>
  <c r="H24" i="1"/>
  <c r="I24" i="1"/>
  <c r="J24" i="1"/>
  <c r="K24" i="1"/>
  <c r="L24" i="1" s="1"/>
  <c r="F24" i="1"/>
  <c r="F23" i="1"/>
  <c r="F22" i="1"/>
  <c r="K20" i="1"/>
  <c r="L20" i="1" s="1"/>
  <c r="J20" i="1"/>
  <c r="I20" i="1"/>
  <c r="H20" i="1"/>
  <c r="G20" i="1"/>
  <c r="F20" i="1"/>
  <c r="K19" i="1"/>
  <c r="L19" i="1" s="1"/>
  <c r="J19" i="1"/>
  <c r="I19" i="1"/>
  <c r="H19" i="1"/>
  <c r="G19" i="1"/>
  <c r="F19" i="1"/>
  <c r="K18" i="1"/>
  <c r="L18" i="1" s="1"/>
  <c r="J18" i="1"/>
  <c r="I18" i="1"/>
  <c r="H18" i="1"/>
  <c r="G18" i="1"/>
  <c r="F18" i="1"/>
  <c r="K16" i="1"/>
  <c r="L16" i="1" s="1"/>
  <c r="I16" i="1"/>
  <c r="J16" i="1"/>
  <c r="F16" i="1"/>
  <c r="G16" i="1"/>
  <c r="H16" i="1"/>
  <c r="H11" i="1"/>
  <c r="H12" i="1"/>
  <c r="K11" i="1"/>
  <c r="L11" i="1" s="1"/>
  <c r="J11" i="1"/>
  <c r="I11" i="1"/>
  <c r="K10" i="1"/>
  <c r="L10" i="1" s="1"/>
  <c r="J10" i="1"/>
  <c r="I10" i="1"/>
  <c r="H10" i="1"/>
  <c r="G10" i="1"/>
  <c r="G11" i="1"/>
  <c r="G12" i="1"/>
  <c r="F12" i="1"/>
  <c r="F11" i="1"/>
  <c r="F10" i="1"/>
  <c r="K12" i="1"/>
  <c r="L12" i="1" s="1"/>
  <c r="J12" i="1"/>
  <c r="I12" i="1"/>
  <c r="F15" i="1"/>
  <c r="I14" i="1"/>
  <c r="J14" i="1"/>
  <c r="K14" i="1"/>
  <c r="L14" i="1" s="1"/>
  <c r="K15" i="1"/>
  <c r="L15" i="1" s="1"/>
  <c r="J15" i="1"/>
  <c r="I15" i="1"/>
  <c r="H15" i="1"/>
  <c r="G15" i="1"/>
  <c r="F14" i="1"/>
  <c r="H14" i="1"/>
</calcChain>
</file>

<file path=xl/sharedStrings.xml><?xml version="1.0" encoding="utf-8"?>
<sst xmlns="http://schemas.openxmlformats.org/spreadsheetml/2006/main" count="156" uniqueCount="41">
  <si>
    <t>1kg</t>
  </si>
  <si>
    <t>5kg</t>
  </si>
  <si>
    <t>10kg</t>
  </si>
  <si>
    <t>15kg</t>
  </si>
  <si>
    <t>20kg</t>
  </si>
  <si>
    <t>30kg</t>
  </si>
  <si>
    <t>Extra</t>
  </si>
  <si>
    <t>Envío mismo día</t>
  </si>
  <si>
    <t>Envío fulfillment</t>
  </si>
  <si>
    <t>Precio base día siguiente</t>
  </si>
  <si>
    <t>Cobertura estándar</t>
  </si>
  <si>
    <t>Factor multiplicador zonas extendidas</t>
  </si>
  <si>
    <t>Factor multiplicador en preferente</t>
  </si>
  <si>
    <t>Zuazua-Pesquería</t>
  </si>
  <si>
    <t>García Centro</t>
  </si>
  <si>
    <t>Envío día siguiente</t>
  </si>
  <si>
    <t>Santiago 1</t>
  </si>
  <si>
    <t>Santiago 2</t>
  </si>
  <si>
    <t>Frecuencia: Lun a Sab</t>
  </si>
  <si>
    <t>Frecuencia: Lun, Mie, Vie</t>
  </si>
  <si>
    <t>Frecuencia: Mar, Jue, Sab</t>
  </si>
  <si>
    <t>Frecuencia: Lun, Jue</t>
  </si>
  <si>
    <t>Frecuencia: Lun</t>
  </si>
  <si>
    <t>Santiago 3</t>
  </si>
  <si>
    <t>Santiago 4</t>
  </si>
  <si>
    <t>Valle de Lincoln</t>
  </si>
  <si>
    <t>C. de Flores / R. de Palmas</t>
  </si>
  <si>
    <t>El Carmen / Salinas</t>
  </si>
  <si>
    <t>Escobedo Buena Vista</t>
  </si>
  <si>
    <t>Apodaca Aeropuerto</t>
  </si>
  <si>
    <t>Juárez Santa María</t>
  </si>
  <si>
    <t>Juárez Mir. de San Antonio</t>
  </si>
  <si>
    <t>Juárez Praderas de Oriente</t>
  </si>
  <si>
    <t>Santa Catarina Extendida</t>
  </si>
  <si>
    <t>Las Teresitas</t>
  </si>
  <si>
    <t>Ramos Arizpe</t>
  </si>
  <si>
    <t>MONTERREY</t>
  </si>
  <si>
    <t>SALTILLO</t>
  </si>
  <si>
    <t>AGUASCALIENTES</t>
  </si>
  <si>
    <t>MTY-SALTILLO</t>
  </si>
  <si>
    <t>Precio por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</si>
</sst>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4" tint="0.3999755851924192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4" tint="0.39997558519241921"/>
      <name val="Calibri"/>
      <family val="2"/>
      <scheme val="minor"/>
    </font>
    <font>
      <b/>
      <sz val="8"/>
      <color theme="2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44" fontId="0" fillId="2" borderId="0" xfId="1" applyFont="1" applyFill="1"/>
    <xf numFmtId="44" fontId="3" fillId="2" borderId="0" xfId="1" applyFont="1" applyFill="1"/>
    <xf numFmtId="0" fontId="2" fillId="3" borderId="0" xfId="0" applyFont="1" applyFill="1"/>
    <xf numFmtId="44" fontId="2" fillId="3" borderId="0" xfId="1" applyFont="1" applyFill="1"/>
    <xf numFmtId="0" fontId="4" fillId="2" borderId="0" xfId="0" applyFont="1" applyFill="1"/>
    <xf numFmtId="0" fontId="2" fillId="2" borderId="1" xfId="0" applyFont="1" applyFill="1" applyBorder="1"/>
    <xf numFmtId="44" fontId="3" fillId="2" borderId="1" xfId="1" applyFont="1" applyFill="1" applyBorder="1"/>
    <xf numFmtId="44" fontId="0" fillId="2" borderId="1" xfId="1" applyFont="1" applyFill="1" applyBorder="1"/>
    <xf numFmtId="0" fontId="2" fillId="4" borderId="1" xfId="0" applyFont="1" applyFill="1" applyBorder="1"/>
    <xf numFmtId="49" fontId="6" fillId="2" borderId="1" xfId="1" applyNumberFormat="1" applyFont="1" applyFill="1" applyBorder="1" applyAlignment="1">
      <alignment shrinkToFit="1"/>
    </xf>
    <xf numFmtId="0" fontId="6" fillId="2" borderId="1" xfId="0" applyFont="1" applyFill="1" applyBorder="1" applyAlignment="1">
      <alignment shrinkToFit="1"/>
    </xf>
    <xf numFmtId="0" fontId="3" fillId="2" borderId="1" xfId="0" applyFont="1" applyFill="1" applyBorder="1" applyAlignment="1">
      <alignment horizontal="center"/>
    </xf>
    <xf numFmtId="44" fontId="3" fillId="2" borderId="2" xfId="1" applyFont="1" applyFill="1" applyBorder="1"/>
    <xf numFmtId="0" fontId="5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8" fillId="3" borderId="0" xfId="0" applyFont="1" applyFill="1"/>
    <xf numFmtId="44" fontId="0" fillId="2" borderId="2" xfId="1" applyFont="1" applyFill="1" applyBorder="1"/>
    <xf numFmtId="0" fontId="5" fillId="5" borderId="1" xfId="0" applyFont="1" applyFill="1" applyBorder="1" applyAlignment="1">
      <alignment horizontal="center" wrapText="1"/>
    </xf>
    <xf numFmtId="44" fontId="0" fillId="6" borderId="1" xfId="0" applyNumberForma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1B31-5C89-AA48-B71D-DC5DAF475DA3}">
  <sheetPr>
    <pageSetUpPr fitToPage="1"/>
  </sheetPr>
  <dimension ref="B2:M131"/>
  <sheetViews>
    <sheetView tabSelected="1" topLeftCell="A65" zoomScale="139" zoomScaleNormal="140" workbookViewId="0">
      <selection activeCell="F79" sqref="F79"/>
    </sheetView>
  </sheetViews>
  <sheetFormatPr baseColWidth="10" defaultRowHeight="16" x14ac:dyDescent="0.2"/>
  <cols>
    <col min="1" max="1" width="10.83203125" style="1"/>
    <col min="2" max="2" width="24.6640625" style="1" customWidth="1"/>
    <col min="3" max="3" width="10.83203125" style="1" hidden="1" customWidth="1"/>
    <col min="4" max="4" width="21.6640625" style="1" customWidth="1"/>
    <col min="5" max="5" width="14" style="1" hidden="1" customWidth="1"/>
    <col min="6" max="11" width="17" style="1" customWidth="1"/>
    <col min="12" max="12" width="13.33203125" style="1" customWidth="1"/>
    <col min="13" max="13" width="59.1640625" style="1" customWidth="1"/>
    <col min="14" max="16384" width="10.83203125" style="1"/>
  </cols>
  <sheetData>
    <row r="2" spans="2:13" ht="21" x14ac:dyDescent="0.25">
      <c r="B2" s="17" t="s">
        <v>36</v>
      </c>
    </row>
    <row r="4" spans="2:13" x14ac:dyDescent="0.2">
      <c r="B4" s="4" t="s">
        <v>9</v>
      </c>
    </row>
    <row r="5" spans="2:13" x14ac:dyDescent="0.2">
      <c r="B5" s="5">
        <v>70</v>
      </c>
    </row>
    <row r="6" spans="2:13" ht="17" x14ac:dyDescent="0.2">
      <c r="F6" s="15" t="s">
        <v>0</v>
      </c>
      <c r="G6" s="15" t="s">
        <v>1</v>
      </c>
      <c r="H6" s="15" t="s">
        <v>2</v>
      </c>
      <c r="I6" s="15" t="s">
        <v>3</v>
      </c>
      <c r="J6" s="15" t="s">
        <v>4</v>
      </c>
      <c r="K6" s="15" t="s">
        <v>5</v>
      </c>
      <c r="L6" s="19" t="s">
        <v>40</v>
      </c>
    </row>
    <row r="7" spans="2:13" hidden="1" x14ac:dyDescent="0.2">
      <c r="E7" s="11" t="s">
        <v>6</v>
      </c>
      <c r="F7" s="8">
        <v>-10</v>
      </c>
      <c r="G7" s="8">
        <v>0</v>
      </c>
      <c r="H7" s="8">
        <v>20</v>
      </c>
      <c r="I7" s="8">
        <v>40</v>
      </c>
      <c r="J7" s="8">
        <v>60</v>
      </c>
      <c r="K7" s="8">
        <v>100</v>
      </c>
    </row>
    <row r="8" spans="2:13" hidden="1" x14ac:dyDescent="0.2">
      <c r="E8" s="12" t="s">
        <v>12</v>
      </c>
      <c r="F8" s="13">
        <v>1</v>
      </c>
      <c r="G8" s="13">
        <v>1</v>
      </c>
      <c r="H8" s="13">
        <v>1</v>
      </c>
      <c r="I8" s="13">
        <v>1.5</v>
      </c>
      <c r="J8" s="13">
        <v>1.5</v>
      </c>
      <c r="K8" s="13">
        <v>1.5</v>
      </c>
    </row>
    <row r="9" spans="2:13" hidden="1" x14ac:dyDescent="0.2">
      <c r="E9" s="11" t="s">
        <v>11</v>
      </c>
      <c r="F9" s="13">
        <v>1</v>
      </c>
      <c r="G9" s="13">
        <v>1</v>
      </c>
      <c r="H9" s="13">
        <v>1</v>
      </c>
      <c r="I9" s="13">
        <v>1.5</v>
      </c>
      <c r="J9" s="13">
        <v>1.5</v>
      </c>
      <c r="K9" s="13">
        <v>1.5</v>
      </c>
      <c r="M9" s="6"/>
    </row>
    <row r="10" spans="2:13" x14ac:dyDescent="0.2">
      <c r="B10" s="10" t="s">
        <v>10</v>
      </c>
      <c r="C10" s="8">
        <v>0</v>
      </c>
      <c r="D10" s="7" t="s">
        <v>15</v>
      </c>
      <c r="E10" s="8">
        <v>0</v>
      </c>
      <c r="F10" s="9">
        <f t="shared" ref="F10:G12" si="0">$B$5+($C$10)+($E10*F$9)+(F$7*F$9)</f>
        <v>60</v>
      </c>
      <c r="G10" s="9">
        <f t="shared" si="0"/>
        <v>70</v>
      </c>
      <c r="H10" s="9">
        <f>$B$5+($C$10)+($E10*H$9)+(H$7)</f>
        <v>90</v>
      </c>
      <c r="I10" s="9">
        <f>$B$5+($C$10)+($E10*I$9)+(I$7)</f>
        <v>110</v>
      </c>
      <c r="J10" s="9">
        <f>$B$5+($C$10)+($E10*J$9)+(J$7)</f>
        <v>130</v>
      </c>
      <c r="K10" s="18">
        <f>$B$5+($C$10)+($E10*K$9)+(K$7)</f>
        <v>170</v>
      </c>
      <c r="L10" s="20">
        <f>ROUNDUP((K10/30),0)</f>
        <v>6</v>
      </c>
      <c r="M10" s="6"/>
    </row>
    <row r="11" spans="2:13" x14ac:dyDescent="0.2">
      <c r="B11" s="16" t="s">
        <v>18</v>
      </c>
      <c r="D11" s="7" t="s">
        <v>7</v>
      </c>
      <c r="E11" s="8">
        <v>30</v>
      </c>
      <c r="F11" s="9">
        <f t="shared" si="0"/>
        <v>90</v>
      </c>
      <c r="G11" s="9">
        <f t="shared" si="0"/>
        <v>100</v>
      </c>
      <c r="H11" s="9">
        <f>$B$5+($C$10)+($E11)+(H$7*H$9)</f>
        <v>120</v>
      </c>
      <c r="I11" s="9">
        <f>$B$5+($C$10)+($E11)+(I$7*I$9)</f>
        <v>160</v>
      </c>
      <c r="J11" s="9">
        <f>$B$5+($C$10)+($E11)+(J$7*J$9)</f>
        <v>190</v>
      </c>
      <c r="K11" s="9">
        <f>$B$5+($C$10)+($E11)+(K$7*K$9)</f>
        <v>250</v>
      </c>
      <c r="L11" s="20">
        <f>ROUNDUP((K11/30),0)</f>
        <v>9</v>
      </c>
    </row>
    <row r="12" spans="2:13" x14ac:dyDescent="0.2">
      <c r="D12" s="7" t="s">
        <v>8</v>
      </c>
      <c r="E12" s="8">
        <v>25</v>
      </c>
      <c r="F12" s="9">
        <f t="shared" si="0"/>
        <v>85</v>
      </c>
      <c r="G12" s="9">
        <f t="shared" si="0"/>
        <v>95</v>
      </c>
      <c r="H12" s="9">
        <f>$B$5+H7+$E12</f>
        <v>115</v>
      </c>
      <c r="I12" s="9">
        <f>$B$5+I7+$E12</f>
        <v>135</v>
      </c>
      <c r="J12" s="9">
        <f>$B$5+J7+$E12</f>
        <v>155</v>
      </c>
      <c r="K12" s="9">
        <f>$B$5+K7+$E12</f>
        <v>195</v>
      </c>
      <c r="L12" s="20">
        <f>ROUNDUP((K12/30),0)</f>
        <v>7</v>
      </c>
    </row>
    <row r="14" spans="2:13" x14ac:dyDescent="0.2">
      <c r="B14" s="10" t="s">
        <v>14</v>
      </c>
      <c r="C14" s="14">
        <v>30</v>
      </c>
      <c r="D14" s="7" t="s">
        <v>15</v>
      </c>
      <c r="E14" s="8">
        <v>0</v>
      </c>
      <c r="F14" s="9">
        <f t="shared" ref="F14:K15" si="1">$B$5+($C$14)+($E14*F$9)+(F$7*F$9)</f>
        <v>90</v>
      </c>
      <c r="G14" s="9">
        <v>8</v>
      </c>
      <c r="H14" s="9">
        <f t="shared" si="1"/>
        <v>120</v>
      </c>
      <c r="I14" s="9">
        <f t="shared" si="1"/>
        <v>160</v>
      </c>
      <c r="J14" s="9">
        <f t="shared" si="1"/>
        <v>190</v>
      </c>
      <c r="K14" s="9">
        <f t="shared" si="1"/>
        <v>250</v>
      </c>
      <c r="L14" s="20">
        <f>ROUNDUP((K14/30),0)</f>
        <v>9</v>
      </c>
      <c r="M14" s="6"/>
    </row>
    <row r="15" spans="2:13" x14ac:dyDescent="0.2">
      <c r="B15" s="16" t="s">
        <v>19</v>
      </c>
      <c r="D15" s="7" t="s">
        <v>7</v>
      </c>
      <c r="E15" s="8">
        <v>30</v>
      </c>
      <c r="F15" s="9">
        <f t="shared" si="1"/>
        <v>120</v>
      </c>
      <c r="G15" s="9">
        <f t="shared" si="1"/>
        <v>130</v>
      </c>
      <c r="H15" s="9">
        <f t="shared" si="1"/>
        <v>150</v>
      </c>
      <c r="I15" s="9">
        <f t="shared" si="1"/>
        <v>205</v>
      </c>
      <c r="J15" s="9">
        <f t="shared" si="1"/>
        <v>235</v>
      </c>
      <c r="K15" s="9">
        <f t="shared" si="1"/>
        <v>295</v>
      </c>
      <c r="L15" s="20">
        <f>ROUNDUP((K15/30),0)</f>
        <v>10</v>
      </c>
    </row>
    <row r="16" spans="2:13" x14ac:dyDescent="0.2">
      <c r="D16" s="7" t="s">
        <v>8</v>
      </c>
      <c r="E16" s="8">
        <v>25</v>
      </c>
      <c r="F16" s="9">
        <f t="shared" ref="F16:K16" si="2">$B$5+($C$14)+($E16)+(F$7*F$9)</f>
        <v>115</v>
      </c>
      <c r="G16" s="9">
        <f t="shared" si="2"/>
        <v>125</v>
      </c>
      <c r="H16" s="9">
        <f t="shared" si="2"/>
        <v>145</v>
      </c>
      <c r="I16" s="9">
        <f t="shared" si="2"/>
        <v>185</v>
      </c>
      <c r="J16" s="9">
        <f t="shared" si="2"/>
        <v>215</v>
      </c>
      <c r="K16" s="9">
        <f t="shared" si="2"/>
        <v>275</v>
      </c>
      <c r="L16" s="20">
        <f>ROUNDUP((K16/30),0)</f>
        <v>10</v>
      </c>
    </row>
    <row r="18" spans="2:13" x14ac:dyDescent="0.2">
      <c r="B18" s="10" t="s">
        <v>13</v>
      </c>
      <c r="C18" s="8">
        <v>35</v>
      </c>
      <c r="D18" s="7" t="s">
        <v>15</v>
      </c>
      <c r="E18" s="8">
        <v>0</v>
      </c>
      <c r="F18" s="9">
        <f t="shared" ref="F18:K19" si="3">$B$5+($C$18)+($E18*F$9)+(F$7*F$9)</f>
        <v>95</v>
      </c>
      <c r="G18" s="9">
        <f t="shared" si="3"/>
        <v>105</v>
      </c>
      <c r="H18" s="9">
        <f t="shared" si="3"/>
        <v>125</v>
      </c>
      <c r="I18" s="9">
        <f t="shared" si="3"/>
        <v>165</v>
      </c>
      <c r="J18" s="9">
        <f t="shared" si="3"/>
        <v>195</v>
      </c>
      <c r="K18" s="9">
        <f t="shared" si="3"/>
        <v>255</v>
      </c>
      <c r="L18" s="20">
        <f>ROUNDUP((K18/30),0)</f>
        <v>9</v>
      </c>
    </row>
    <row r="19" spans="2:13" x14ac:dyDescent="0.2">
      <c r="B19" s="16" t="s">
        <v>20</v>
      </c>
      <c r="D19" s="7" t="s">
        <v>7</v>
      </c>
      <c r="E19" s="8">
        <v>30</v>
      </c>
      <c r="F19" s="9">
        <f t="shared" si="3"/>
        <v>125</v>
      </c>
      <c r="G19" s="9">
        <f t="shared" si="3"/>
        <v>135</v>
      </c>
      <c r="H19" s="9">
        <f t="shared" si="3"/>
        <v>155</v>
      </c>
      <c r="I19" s="9">
        <f t="shared" si="3"/>
        <v>210</v>
      </c>
      <c r="J19" s="9">
        <f t="shared" si="3"/>
        <v>240</v>
      </c>
      <c r="K19" s="9">
        <f t="shared" si="3"/>
        <v>300</v>
      </c>
      <c r="L19" s="20">
        <f>ROUNDUP((K19/30),0)</f>
        <v>10</v>
      </c>
    </row>
    <row r="20" spans="2:13" x14ac:dyDescent="0.2">
      <c r="D20" s="7" t="s">
        <v>8</v>
      </c>
      <c r="E20" s="8">
        <v>25</v>
      </c>
      <c r="F20" s="9">
        <f t="shared" ref="F20:K20" si="4">$B$5+($C$18)+($E20)+(F$7*F$9)</f>
        <v>120</v>
      </c>
      <c r="G20" s="9">
        <f t="shared" si="4"/>
        <v>130</v>
      </c>
      <c r="H20" s="9">
        <f t="shared" si="4"/>
        <v>150</v>
      </c>
      <c r="I20" s="9">
        <f t="shared" si="4"/>
        <v>190</v>
      </c>
      <c r="J20" s="9">
        <f t="shared" si="4"/>
        <v>220</v>
      </c>
      <c r="K20" s="9">
        <f t="shared" si="4"/>
        <v>280</v>
      </c>
      <c r="L20" s="20">
        <f>ROUNDUP((K20/30),0)</f>
        <v>10</v>
      </c>
      <c r="M20" s="6"/>
    </row>
    <row r="21" spans="2:13" x14ac:dyDescent="0.2">
      <c r="E21" s="3"/>
      <c r="F21" s="2"/>
      <c r="G21" s="2"/>
      <c r="H21" s="2"/>
      <c r="I21" s="2"/>
      <c r="J21" s="2"/>
      <c r="K21" s="2"/>
    </row>
    <row r="22" spans="2:13" x14ac:dyDescent="0.2">
      <c r="B22" s="10" t="s">
        <v>16</v>
      </c>
      <c r="C22" s="8">
        <v>20</v>
      </c>
      <c r="D22" s="7" t="s">
        <v>15</v>
      </c>
      <c r="E22" s="8">
        <v>0</v>
      </c>
      <c r="F22" s="9">
        <f t="shared" ref="F22:K23" si="5">$B$5+($C$22)+($E22*F$9)+(F$7*F$9)</f>
        <v>80</v>
      </c>
      <c r="G22" s="9">
        <f t="shared" si="5"/>
        <v>90</v>
      </c>
      <c r="H22" s="9">
        <f t="shared" si="5"/>
        <v>110</v>
      </c>
      <c r="I22" s="9">
        <f t="shared" si="5"/>
        <v>150</v>
      </c>
      <c r="J22" s="9">
        <f t="shared" si="5"/>
        <v>180</v>
      </c>
      <c r="K22" s="9">
        <f t="shared" si="5"/>
        <v>240</v>
      </c>
      <c r="L22" s="20">
        <f>ROUNDUP((K22/30),0)</f>
        <v>8</v>
      </c>
    </row>
    <row r="23" spans="2:13" x14ac:dyDescent="0.2">
      <c r="B23" s="16" t="s">
        <v>21</v>
      </c>
      <c r="D23" s="7" t="s">
        <v>7</v>
      </c>
      <c r="E23" s="8">
        <v>30</v>
      </c>
      <c r="F23" s="9">
        <f t="shared" si="5"/>
        <v>110</v>
      </c>
      <c r="G23" s="9">
        <f t="shared" si="5"/>
        <v>120</v>
      </c>
      <c r="H23" s="9">
        <f t="shared" si="5"/>
        <v>140</v>
      </c>
      <c r="I23" s="9">
        <f t="shared" si="5"/>
        <v>195</v>
      </c>
      <c r="J23" s="9">
        <f t="shared" si="5"/>
        <v>225</v>
      </c>
      <c r="K23" s="9">
        <f t="shared" si="5"/>
        <v>285</v>
      </c>
      <c r="L23" s="20">
        <f>ROUNDUP((K23/30),0)</f>
        <v>10</v>
      </c>
    </row>
    <row r="24" spans="2:13" x14ac:dyDescent="0.2">
      <c r="D24" s="7" t="s">
        <v>8</v>
      </c>
      <c r="E24" s="8">
        <v>25</v>
      </c>
      <c r="F24" s="9">
        <f t="shared" ref="F24:K24" si="6">$B$5+($C$22)+($E24)+(F$7*F$9)</f>
        <v>105</v>
      </c>
      <c r="G24" s="9">
        <f t="shared" si="6"/>
        <v>115</v>
      </c>
      <c r="H24" s="9">
        <f t="shared" si="6"/>
        <v>135</v>
      </c>
      <c r="I24" s="9">
        <f t="shared" si="6"/>
        <v>175</v>
      </c>
      <c r="J24" s="9">
        <f t="shared" si="6"/>
        <v>205</v>
      </c>
      <c r="K24" s="9">
        <f t="shared" si="6"/>
        <v>265</v>
      </c>
      <c r="L24" s="20">
        <f>ROUNDUP((K24/30),0)</f>
        <v>9</v>
      </c>
    </row>
    <row r="26" spans="2:13" x14ac:dyDescent="0.2">
      <c r="B26" s="10" t="s">
        <v>17</v>
      </c>
      <c r="C26" s="8">
        <v>30</v>
      </c>
      <c r="D26" s="7" t="s">
        <v>15</v>
      </c>
      <c r="E26" s="8">
        <v>0</v>
      </c>
      <c r="F26" s="9">
        <f t="shared" ref="F26:K27" si="7">$B$5+($C$26)+($E26*F$9)+(F$7*F$9)</f>
        <v>90</v>
      </c>
      <c r="G26" s="9">
        <f t="shared" si="7"/>
        <v>100</v>
      </c>
      <c r="H26" s="9">
        <f t="shared" si="7"/>
        <v>120</v>
      </c>
      <c r="I26" s="9">
        <f t="shared" si="7"/>
        <v>160</v>
      </c>
      <c r="J26" s="9">
        <f t="shared" si="7"/>
        <v>190</v>
      </c>
      <c r="K26" s="9">
        <f t="shared" si="7"/>
        <v>250</v>
      </c>
      <c r="L26" s="20">
        <f>ROUNDUP((K26/30),0)</f>
        <v>9</v>
      </c>
    </row>
    <row r="27" spans="2:13" x14ac:dyDescent="0.2">
      <c r="B27" s="16" t="s">
        <v>22</v>
      </c>
      <c r="D27" s="7" t="s">
        <v>7</v>
      </c>
      <c r="E27" s="8">
        <v>30</v>
      </c>
      <c r="F27" s="9">
        <f t="shared" si="7"/>
        <v>120</v>
      </c>
      <c r="G27" s="9">
        <f t="shared" si="7"/>
        <v>130</v>
      </c>
      <c r="H27" s="9">
        <f t="shared" si="7"/>
        <v>150</v>
      </c>
      <c r="I27" s="9">
        <f t="shared" si="7"/>
        <v>205</v>
      </c>
      <c r="J27" s="9">
        <f t="shared" si="7"/>
        <v>235</v>
      </c>
      <c r="K27" s="9">
        <f t="shared" si="7"/>
        <v>295</v>
      </c>
      <c r="L27" s="20">
        <f>ROUNDUP((K27/30),0)</f>
        <v>10</v>
      </c>
    </row>
    <row r="28" spans="2:13" x14ac:dyDescent="0.2">
      <c r="D28" s="7" t="s">
        <v>8</v>
      </c>
      <c r="E28" s="8">
        <v>25</v>
      </c>
      <c r="F28" s="9">
        <f t="shared" ref="F28:K28" si="8">$B$5+($C$26)+($E28)+(F$7*F$9)</f>
        <v>115</v>
      </c>
      <c r="G28" s="9">
        <f t="shared" si="8"/>
        <v>125</v>
      </c>
      <c r="H28" s="9">
        <f t="shared" si="8"/>
        <v>145</v>
      </c>
      <c r="I28" s="9">
        <f t="shared" si="8"/>
        <v>185</v>
      </c>
      <c r="J28" s="9">
        <f t="shared" si="8"/>
        <v>215</v>
      </c>
      <c r="K28" s="9">
        <f t="shared" si="8"/>
        <v>275</v>
      </c>
      <c r="L28" s="20">
        <f>ROUNDUP((K28/30),0)</f>
        <v>10</v>
      </c>
    </row>
    <row r="30" spans="2:13" x14ac:dyDescent="0.2">
      <c r="B30" s="10" t="s">
        <v>23</v>
      </c>
      <c r="C30" s="8">
        <v>40</v>
      </c>
      <c r="D30" s="7" t="s">
        <v>15</v>
      </c>
      <c r="E30" s="8">
        <v>0</v>
      </c>
      <c r="F30" s="9">
        <f t="shared" ref="F30:K31" si="9">$B$5+($C$30)+($E30*F$9)+(F$7*F$9)</f>
        <v>100</v>
      </c>
      <c r="G30" s="9">
        <f t="shared" si="9"/>
        <v>110</v>
      </c>
      <c r="H30" s="9">
        <f t="shared" si="9"/>
        <v>130</v>
      </c>
      <c r="I30" s="9">
        <f t="shared" si="9"/>
        <v>170</v>
      </c>
      <c r="J30" s="9">
        <f t="shared" si="9"/>
        <v>200</v>
      </c>
      <c r="K30" s="9">
        <f t="shared" si="9"/>
        <v>260</v>
      </c>
      <c r="L30" s="20">
        <f>ROUNDUP((K30/30),0)</f>
        <v>9</v>
      </c>
    </row>
    <row r="31" spans="2:13" x14ac:dyDescent="0.2">
      <c r="B31" s="16" t="s">
        <v>22</v>
      </c>
      <c r="D31" s="7" t="s">
        <v>7</v>
      </c>
      <c r="E31" s="8">
        <v>30</v>
      </c>
      <c r="F31" s="9">
        <f t="shared" si="9"/>
        <v>130</v>
      </c>
      <c r="G31" s="9">
        <f t="shared" si="9"/>
        <v>140</v>
      </c>
      <c r="H31" s="9">
        <f t="shared" si="9"/>
        <v>160</v>
      </c>
      <c r="I31" s="9">
        <f t="shared" si="9"/>
        <v>215</v>
      </c>
      <c r="J31" s="9">
        <f t="shared" si="9"/>
        <v>245</v>
      </c>
      <c r="K31" s="9">
        <f t="shared" si="9"/>
        <v>305</v>
      </c>
      <c r="L31" s="20">
        <f>ROUNDUP((K31/30),0)</f>
        <v>11</v>
      </c>
    </row>
    <row r="32" spans="2:13" x14ac:dyDescent="0.2">
      <c r="D32" s="7" t="s">
        <v>8</v>
      </c>
      <c r="E32" s="8">
        <v>25</v>
      </c>
      <c r="F32" s="9">
        <f t="shared" ref="F32:K32" si="10">$B$5+($C$30)+($E32)+(F$7*F$9)</f>
        <v>125</v>
      </c>
      <c r="G32" s="9">
        <f t="shared" si="10"/>
        <v>135</v>
      </c>
      <c r="H32" s="9">
        <f t="shared" si="10"/>
        <v>155</v>
      </c>
      <c r="I32" s="9">
        <f t="shared" si="10"/>
        <v>195</v>
      </c>
      <c r="J32" s="9">
        <f t="shared" si="10"/>
        <v>225</v>
      </c>
      <c r="K32" s="9">
        <f t="shared" si="10"/>
        <v>285</v>
      </c>
      <c r="L32" s="20">
        <f>ROUNDUP((K32/30),0)</f>
        <v>10</v>
      </c>
    </row>
    <row r="34" spans="2:12" x14ac:dyDescent="0.2">
      <c r="B34" s="10" t="s">
        <v>24</v>
      </c>
      <c r="C34" s="8">
        <v>50</v>
      </c>
      <c r="D34" s="7" t="s">
        <v>15</v>
      </c>
      <c r="E34" s="8">
        <v>0</v>
      </c>
      <c r="F34" s="9">
        <f t="shared" ref="F34:K35" si="11">$B$5+($C$34)+($E34*F$9)+(F$7*F$9)</f>
        <v>110</v>
      </c>
      <c r="G34" s="9">
        <f t="shared" si="11"/>
        <v>120</v>
      </c>
      <c r="H34" s="9">
        <f t="shared" si="11"/>
        <v>140</v>
      </c>
      <c r="I34" s="9">
        <f t="shared" si="11"/>
        <v>180</v>
      </c>
      <c r="J34" s="9">
        <f t="shared" si="11"/>
        <v>210</v>
      </c>
      <c r="K34" s="9">
        <f t="shared" si="11"/>
        <v>270</v>
      </c>
      <c r="L34" s="20">
        <f>ROUNDUP((K34/30),0)</f>
        <v>9</v>
      </c>
    </row>
    <row r="35" spans="2:12" x14ac:dyDescent="0.2">
      <c r="B35" s="16" t="s">
        <v>22</v>
      </c>
      <c r="D35" s="7" t="s">
        <v>7</v>
      </c>
      <c r="E35" s="8">
        <v>30</v>
      </c>
      <c r="F35" s="9">
        <f t="shared" si="11"/>
        <v>140</v>
      </c>
      <c r="G35" s="9">
        <f t="shared" si="11"/>
        <v>150</v>
      </c>
      <c r="H35" s="9">
        <f t="shared" si="11"/>
        <v>170</v>
      </c>
      <c r="I35" s="9">
        <f t="shared" si="11"/>
        <v>225</v>
      </c>
      <c r="J35" s="9">
        <f t="shared" si="11"/>
        <v>255</v>
      </c>
      <c r="K35" s="9">
        <f t="shared" si="11"/>
        <v>315</v>
      </c>
      <c r="L35" s="20">
        <f>ROUNDUP((K35/30),0)</f>
        <v>11</v>
      </c>
    </row>
    <row r="36" spans="2:12" x14ac:dyDescent="0.2">
      <c r="D36" s="7" t="s">
        <v>8</v>
      </c>
      <c r="E36" s="8">
        <v>25</v>
      </c>
      <c r="F36" s="9">
        <f t="shared" ref="F36:K36" si="12">$B$5+($C$34)+($E36)+(F$7*F$9)</f>
        <v>135</v>
      </c>
      <c r="G36" s="9">
        <f t="shared" si="12"/>
        <v>145</v>
      </c>
      <c r="H36" s="9">
        <f t="shared" si="12"/>
        <v>165</v>
      </c>
      <c r="I36" s="9">
        <f t="shared" si="12"/>
        <v>205</v>
      </c>
      <c r="J36" s="9">
        <f t="shared" si="12"/>
        <v>235</v>
      </c>
      <c r="K36" s="9">
        <f t="shared" si="12"/>
        <v>295</v>
      </c>
      <c r="L36" s="20">
        <f>ROUNDUP((K36/30),0)</f>
        <v>10</v>
      </c>
    </row>
    <row r="38" spans="2:12" x14ac:dyDescent="0.2">
      <c r="B38" s="10" t="s">
        <v>25</v>
      </c>
      <c r="C38" s="8">
        <v>15</v>
      </c>
      <c r="D38" s="7" t="s">
        <v>15</v>
      </c>
      <c r="E38" s="8">
        <v>0</v>
      </c>
      <c r="F38" s="9">
        <f t="shared" ref="F38:K39" si="13">$B$5+($C$38)+($E38*F$9)+(F$7*F$9)</f>
        <v>75</v>
      </c>
      <c r="G38" s="9">
        <f t="shared" si="13"/>
        <v>85</v>
      </c>
      <c r="H38" s="9">
        <f t="shared" si="13"/>
        <v>105</v>
      </c>
      <c r="I38" s="9">
        <f t="shared" si="13"/>
        <v>145</v>
      </c>
      <c r="J38" s="9">
        <f t="shared" si="13"/>
        <v>175</v>
      </c>
      <c r="K38" s="9">
        <f t="shared" si="13"/>
        <v>235</v>
      </c>
      <c r="L38" s="20">
        <f>ROUNDUP((K38/30),0)</f>
        <v>8</v>
      </c>
    </row>
    <row r="39" spans="2:12" x14ac:dyDescent="0.2">
      <c r="B39" s="16" t="s">
        <v>19</v>
      </c>
      <c r="D39" s="7" t="s">
        <v>7</v>
      </c>
      <c r="E39" s="8">
        <v>30</v>
      </c>
      <c r="F39" s="9">
        <f t="shared" si="13"/>
        <v>105</v>
      </c>
      <c r="G39" s="9">
        <f t="shared" si="13"/>
        <v>115</v>
      </c>
      <c r="H39" s="9">
        <f t="shared" si="13"/>
        <v>135</v>
      </c>
      <c r="I39" s="9">
        <f t="shared" si="13"/>
        <v>190</v>
      </c>
      <c r="J39" s="9">
        <f t="shared" si="13"/>
        <v>220</v>
      </c>
      <c r="K39" s="9">
        <f t="shared" si="13"/>
        <v>280</v>
      </c>
      <c r="L39" s="20">
        <f>ROUNDUP((K39/30),0)</f>
        <v>10</v>
      </c>
    </row>
    <row r="40" spans="2:12" x14ac:dyDescent="0.2">
      <c r="D40" s="7" t="s">
        <v>8</v>
      </c>
      <c r="E40" s="8">
        <v>25</v>
      </c>
      <c r="F40" s="9">
        <f t="shared" ref="F40:K40" si="14">$B$5+($C$38)+($E40)+(F$7*F$9)</f>
        <v>100</v>
      </c>
      <c r="G40" s="9">
        <f t="shared" si="14"/>
        <v>110</v>
      </c>
      <c r="H40" s="9">
        <f t="shared" si="14"/>
        <v>130</v>
      </c>
      <c r="I40" s="9">
        <f t="shared" si="14"/>
        <v>170</v>
      </c>
      <c r="J40" s="9">
        <f t="shared" si="14"/>
        <v>200</v>
      </c>
      <c r="K40" s="9">
        <f t="shared" si="14"/>
        <v>260</v>
      </c>
      <c r="L40" s="20">
        <f>ROUNDUP((K40/30),0)</f>
        <v>9</v>
      </c>
    </row>
    <row r="42" spans="2:12" x14ac:dyDescent="0.2">
      <c r="B42" s="10" t="s">
        <v>26</v>
      </c>
      <c r="C42" s="8">
        <v>35</v>
      </c>
      <c r="D42" s="7" t="s">
        <v>15</v>
      </c>
      <c r="E42" s="8">
        <v>0</v>
      </c>
      <c r="F42" s="9">
        <f t="shared" ref="F42:K43" si="15">$B$5+($C$42)+($E42*F$9)+(F$7*F$9)</f>
        <v>95</v>
      </c>
      <c r="G42" s="9">
        <f t="shared" si="15"/>
        <v>105</v>
      </c>
      <c r="H42" s="9">
        <f t="shared" si="15"/>
        <v>125</v>
      </c>
      <c r="I42" s="9">
        <f t="shared" si="15"/>
        <v>165</v>
      </c>
      <c r="J42" s="9">
        <f t="shared" si="15"/>
        <v>195</v>
      </c>
      <c r="K42" s="9">
        <f t="shared" si="15"/>
        <v>255</v>
      </c>
      <c r="L42" s="20">
        <f>ROUNDUP((K42/30),0)</f>
        <v>9</v>
      </c>
    </row>
    <row r="43" spans="2:12" x14ac:dyDescent="0.2">
      <c r="B43" s="16" t="s">
        <v>20</v>
      </c>
      <c r="D43" s="7" t="s">
        <v>7</v>
      </c>
      <c r="E43" s="8">
        <v>30</v>
      </c>
      <c r="F43" s="9">
        <f t="shared" si="15"/>
        <v>125</v>
      </c>
      <c r="G43" s="9">
        <f t="shared" si="15"/>
        <v>135</v>
      </c>
      <c r="H43" s="9">
        <f t="shared" si="15"/>
        <v>155</v>
      </c>
      <c r="I43" s="9">
        <f t="shared" si="15"/>
        <v>210</v>
      </c>
      <c r="J43" s="9">
        <f t="shared" si="15"/>
        <v>240</v>
      </c>
      <c r="K43" s="9">
        <f t="shared" si="15"/>
        <v>300</v>
      </c>
      <c r="L43" s="20">
        <f>ROUNDUP((K43/30),0)</f>
        <v>10</v>
      </c>
    </row>
    <row r="44" spans="2:12" x14ac:dyDescent="0.2">
      <c r="D44" s="7" t="s">
        <v>8</v>
      </c>
      <c r="E44" s="8">
        <v>25</v>
      </c>
      <c r="F44" s="9">
        <f t="shared" ref="F44:K44" si="16">$B$5+($C$42)+($E44)+(F$7*F$9)</f>
        <v>120</v>
      </c>
      <c r="G44" s="9">
        <f t="shared" si="16"/>
        <v>130</v>
      </c>
      <c r="H44" s="9">
        <f t="shared" si="16"/>
        <v>150</v>
      </c>
      <c r="I44" s="9">
        <f t="shared" si="16"/>
        <v>190</v>
      </c>
      <c r="J44" s="9">
        <f t="shared" si="16"/>
        <v>220</v>
      </c>
      <c r="K44" s="9">
        <f t="shared" si="16"/>
        <v>280</v>
      </c>
      <c r="L44" s="20">
        <f>ROUNDUP((K44/30),0)</f>
        <v>10</v>
      </c>
    </row>
    <row r="46" spans="2:12" x14ac:dyDescent="0.2">
      <c r="B46" s="10" t="s">
        <v>27</v>
      </c>
      <c r="C46" s="8">
        <v>35</v>
      </c>
      <c r="D46" s="7" t="s">
        <v>15</v>
      </c>
      <c r="E46" s="8">
        <v>0</v>
      </c>
      <c r="F46" s="9">
        <f t="shared" ref="F46:K47" si="17">$B$5+($C$46)+($E46*F$9)+(F$7*F$9)</f>
        <v>95</v>
      </c>
      <c r="G46" s="9">
        <f t="shared" si="17"/>
        <v>105</v>
      </c>
      <c r="H46" s="9">
        <f t="shared" si="17"/>
        <v>125</v>
      </c>
      <c r="I46" s="9">
        <f t="shared" si="17"/>
        <v>165</v>
      </c>
      <c r="J46" s="9">
        <f t="shared" si="17"/>
        <v>195</v>
      </c>
      <c r="K46" s="9">
        <f t="shared" si="17"/>
        <v>255</v>
      </c>
      <c r="L46" s="20">
        <f>ROUNDUP((K46/30),0)</f>
        <v>9</v>
      </c>
    </row>
    <row r="47" spans="2:12" x14ac:dyDescent="0.2">
      <c r="B47" s="16" t="s">
        <v>20</v>
      </c>
      <c r="D47" s="7" t="s">
        <v>7</v>
      </c>
      <c r="E47" s="8">
        <v>30</v>
      </c>
      <c r="F47" s="9">
        <f t="shared" si="17"/>
        <v>125</v>
      </c>
      <c r="G47" s="9">
        <f t="shared" si="17"/>
        <v>135</v>
      </c>
      <c r="H47" s="9">
        <f t="shared" si="17"/>
        <v>155</v>
      </c>
      <c r="I47" s="9">
        <f t="shared" si="17"/>
        <v>210</v>
      </c>
      <c r="J47" s="9">
        <f t="shared" si="17"/>
        <v>240</v>
      </c>
      <c r="K47" s="9">
        <f t="shared" si="17"/>
        <v>300</v>
      </c>
      <c r="L47" s="20">
        <f>ROUNDUP((K47/30),0)</f>
        <v>10</v>
      </c>
    </row>
    <row r="48" spans="2:12" x14ac:dyDescent="0.2">
      <c r="D48" s="7" t="s">
        <v>8</v>
      </c>
      <c r="E48" s="8">
        <v>25</v>
      </c>
      <c r="F48" s="9">
        <f t="shared" ref="F48:K48" si="18">$B$5+($C$46)+($E48)+(F$7*F$9)</f>
        <v>120</v>
      </c>
      <c r="G48" s="9">
        <f t="shared" si="18"/>
        <v>130</v>
      </c>
      <c r="H48" s="9">
        <f t="shared" si="18"/>
        <v>150</v>
      </c>
      <c r="I48" s="9">
        <f t="shared" si="18"/>
        <v>190</v>
      </c>
      <c r="J48" s="9">
        <f t="shared" si="18"/>
        <v>220</v>
      </c>
      <c r="K48" s="9">
        <f t="shared" si="18"/>
        <v>280</v>
      </c>
      <c r="L48" s="20">
        <f>ROUNDUP((K48/30),0)</f>
        <v>10</v>
      </c>
    </row>
    <row r="50" spans="2:12" x14ac:dyDescent="0.2">
      <c r="B50" s="10" t="s">
        <v>28</v>
      </c>
      <c r="C50" s="14">
        <v>25</v>
      </c>
      <c r="D50" s="7" t="s">
        <v>15</v>
      </c>
      <c r="E50" s="8">
        <v>0</v>
      </c>
      <c r="F50" s="9">
        <f t="shared" ref="F50:K51" si="19">$B$5+($C$50)+($E50*F$9)+(F$7*F$9)</f>
        <v>85</v>
      </c>
      <c r="G50" s="9">
        <f t="shared" si="19"/>
        <v>95</v>
      </c>
      <c r="H50" s="9">
        <f t="shared" si="19"/>
        <v>115</v>
      </c>
      <c r="I50" s="9">
        <f t="shared" si="19"/>
        <v>155</v>
      </c>
      <c r="J50" s="9">
        <f t="shared" si="19"/>
        <v>185</v>
      </c>
      <c r="K50" s="9">
        <f t="shared" si="19"/>
        <v>245</v>
      </c>
      <c r="L50" s="20">
        <f>ROUNDUP((K50/30),0)</f>
        <v>9</v>
      </c>
    </row>
    <row r="51" spans="2:12" x14ac:dyDescent="0.2">
      <c r="B51" s="16" t="s">
        <v>19</v>
      </c>
      <c r="D51" s="7" t="s">
        <v>7</v>
      </c>
      <c r="E51" s="8">
        <v>30</v>
      </c>
      <c r="F51" s="9">
        <f t="shared" si="19"/>
        <v>115</v>
      </c>
      <c r="G51" s="9">
        <f t="shared" si="19"/>
        <v>125</v>
      </c>
      <c r="H51" s="9">
        <f t="shared" si="19"/>
        <v>145</v>
      </c>
      <c r="I51" s="9">
        <f t="shared" si="19"/>
        <v>200</v>
      </c>
      <c r="J51" s="9">
        <f t="shared" si="19"/>
        <v>230</v>
      </c>
      <c r="K51" s="9">
        <f t="shared" si="19"/>
        <v>290</v>
      </c>
      <c r="L51" s="20">
        <f>ROUNDUP((K51/30),0)</f>
        <v>10</v>
      </c>
    </row>
    <row r="52" spans="2:12" x14ac:dyDescent="0.2">
      <c r="D52" s="7" t="s">
        <v>8</v>
      </c>
      <c r="E52" s="8">
        <v>25</v>
      </c>
      <c r="F52" s="9">
        <f t="shared" ref="F52:K52" si="20">$B$5+($C$50)+($E52)+(F$7*F$9)</f>
        <v>110</v>
      </c>
      <c r="G52" s="9">
        <f t="shared" si="20"/>
        <v>120</v>
      </c>
      <c r="H52" s="9">
        <f t="shared" si="20"/>
        <v>140</v>
      </c>
      <c r="I52" s="9">
        <f t="shared" si="20"/>
        <v>180</v>
      </c>
      <c r="J52" s="9">
        <f t="shared" si="20"/>
        <v>210</v>
      </c>
      <c r="K52" s="9">
        <f t="shared" si="20"/>
        <v>270</v>
      </c>
      <c r="L52" s="20">
        <f>ROUNDUP((K52/30),0)</f>
        <v>9</v>
      </c>
    </row>
    <row r="54" spans="2:12" x14ac:dyDescent="0.2">
      <c r="B54" s="10" t="s">
        <v>29</v>
      </c>
      <c r="C54" s="14">
        <v>15</v>
      </c>
      <c r="D54" s="7" t="s">
        <v>15</v>
      </c>
      <c r="E54" s="8">
        <v>0</v>
      </c>
      <c r="F54" s="9">
        <f t="shared" ref="F54:K55" si="21">$B$5+($C$54)+($E54*F$9)+(F$7*F$9)</f>
        <v>75</v>
      </c>
      <c r="G54" s="9">
        <f t="shared" si="21"/>
        <v>85</v>
      </c>
      <c r="H54" s="9">
        <f t="shared" si="21"/>
        <v>105</v>
      </c>
      <c r="I54" s="9">
        <f t="shared" si="21"/>
        <v>145</v>
      </c>
      <c r="J54" s="9">
        <f t="shared" si="21"/>
        <v>175</v>
      </c>
      <c r="K54" s="9">
        <f t="shared" si="21"/>
        <v>235</v>
      </c>
      <c r="L54" s="20">
        <f>ROUNDUP((K54/30),0)</f>
        <v>8</v>
      </c>
    </row>
    <row r="55" spans="2:12" x14ac:dyDescent="0.2">
      <c r="B55" s="16" t="s">
        <v>18</v>
      </c>
      <c r="D55" s="7" t="s">
        <v>7</v>
      </c>
      <c r="E55" s="8">
        <v>30</v>
      </c>
      <c r="F55" s="9">
        <f t="shared" si="21"/>
        <v>105</v>
      </c>
      <c r="G55" s="9">
        <f t="shared" si="21"/>
        <v>115</v>
      </c>
      <c r="H55" s="9">
        <f t="shared" si="21"/>
        <v>135</v>
      </c>
      <c r="I55" s="9">
        <f t="shared" si="21"/>
        <v>190</v>
      </c>
      <c r="J55" s="9">
        <f t="shared" si="21"/>
        <v>220</v>
      </c>
      <c r="K55" s="9">
        <f t="shared" si="21"/>
        <v>280</v>
      </c>
      <c r="L55" s="20">
        <f>ROUNDUP((K55/30),0)</f>
        <v>10</v>
      </c>
    </row>
    <row r="56" spans="2:12" x14ac:dyDescent="0.2">
      <c r="D56" s="7" t="s">
        <v>8</v>
      </c>
      <c r="E56" s="8">
        <v>25</v>
      </c>
      <c r="F56" s="9">
        <f t="shared" ref="F56:K56" si="22">$B$5+($C$54)+($E56)+(F$7*F$9)</f>
        <v>100</v>
      </c>
      <c r="G56" s="9">
        <f t="shared" si="22"/>
        <v>110</v>
      </c>
      <c r="H56" s="9">
        <f t="shared" si="22"/>
        <v>130</v>
      </c>
      <c r="I56" s="9">
        <f t="shared" si="22"/>
        <v>170</v>
      </c>
      <c r="J56" s="9">
        <f t="shared" si="22"/>
        <v>200</v>
      </c>
      <c r="K56" s="9">
        <f t="shared" si="22"/>
        <v>260</v>
      </c>
      <c r="L56" s="20">
        <f>ROUNDUP((K56/30),0)</f>
        <v>9</v>
      </c>
    </row>
    <row r="58" spans="2:12" x14ac:dyDescent="0.2">
      <c r="B58" s="10" t="s">
        <v>30</v>
      </c>
      <c r="C58" s="14">
        <v>15</v>
      </c>
      <c r="D58" s="7" t="s">
        <v>15</v>
      </c>
      <c r="E58" s="8">
        <v>0</v>
      </c>
      <c r="F58" s="9">
        <f t="shared" ref="F58:K59" si="23">$B$5+($C$58)+($E58*F$9)+(F$7*F$9)</f>
        <v>75</v>
      </c>
      <c r="G58" s="9">
        <f t="shared" si="23"/>
        <v>85</v>
      </c>
      <c r="H58" s="9">
        <f t="shared" si="23"/>
        <v>105</v>
      </c>
      <c r="I58" s="9">
        <f t="shared" si="23"/>
        <v>145</v>
      </c>
      <c r="J58" s="9">
        <f t="shared" si="23"/>
        <v>175</v>
      </c>
      <c r="K58" s="9">
        <f t="shared" si="23"/>
        <v>235</v>
      </c>
      <c r="L58" s="20">
        <f>ROUNDUP((K58/30),0)</f>
        <v>8</v>
      </c>
    </row>
    <row r="59" spans="2:12" x14ac:dyDescent="0.2">
      <c r="B59" s="16" t="s">
        <v>19</v>
      </c>
      <c r="D59" s="7" t="s">
        <v>7</v>
      </c>
      <c r="E59" s="8">
        <v>30</v>
      </c>
      <c r="F59" s="9">
        <f t="shared" si="23"/>
        <v>105</v>
      </c>
      <c r="G59" s="9">
        <f t="shared" si="23"/>
        <v>115</v>
      </c>
      <c r="H59" s="9">
        <f t="shared" si="23"/>
        <v>135</v>
      </c>
      <c r="I59" s="9">
        <f t="shared" si="23"/>
        <v>190</v>
      </c>
      <c r="J59" s="9">
        <f t="shared" si="23"/>
        <v>220</v>
      </c>
      <c r="K59" s="9">
        <f t="shared" si="23"/>
        <v>280</v>
      </c>
      <c r="L59" s="20">
        <f>ROUNDUP((K59/30),0)</f>
        <v>10</v>
      </c>
    </row>
    <row r="60" spans="2:12" x14ac:dyDescent="0.2">
      <c r="D60" s="7" t="s">
        <v>8</v>
      </c>
      <c r="E60" s="8">
        <v>25</v>
      </c>
      <c r="F60" s="9">
        <f t="shared" ref="F60:K60" si="24">$B$5+($C$58)+($E60)+(F$7*F$9)</f>
        <v>100</v>
      </c>
      <c r="G60" s="9">
        <f t="shared" si="24"/>
        <v>110</v>
      </c>
      <c r="H60" s="9">
        <f t="shared" si="24"/>
        <v>130</v>
      </c>
      <c r="I60" s="9">
        <f t="shared" si="24"/>
        <v>170</v>
      </c>
      <c r="J60" s="9">
        <f t="shared" si="24"/>
        <v>200</v>
      </c>
      <c r="K60" s="9">
        <f t="shared" si="24"/>
        <v>260</v>
      </c>
      <c r="L60" s="20">
        <f>ROUNDUP((K60/30),0)</f>
        <v>9</v>
      </c>
    </row>
    <row r="62" spans="2:12" x14ac:dyDescent="0.2">
      <c r="B62" s="10" t="s">
        <v>31</v>
      </c>
      <c r="C62" s="14">
        <v>15</v>
      </c>
      <c r="D62" s="7" t="s">
        <v>15</v>
      </c>
      <c r="E62" s="8">
        <v>0</v>
      </c>
      <c r="F62" s="9">
        <f t="shared" ref="F62:K63" si="25">$B$5+($C$62)+($E62*F$9)+(F$7*F$9)</f>
        <v>75</v>
      </c>
      <c r="G62" s="9">
        <f t="shared" si="25"/>
        <v>85</v>
      </c>
      <c r="H62" s="9">
        <f t="shared" si="25"/>
        <v>105</v>
      </c>
      <c r="I62" s="9">
        <f t="shared" si="25"/>
        <v>145</v>
      </c>
      <c r="J62" s="9">
        <f t="shared" si="25"/>
        <v>175</v>
      </c>
      <c r="K62" s="9">
        <f t="shared" si="25"/>
        <v>235</v>
      </c>
      <c r="L62" s="20">
        <f>ROUNDUP((K62/30),0)</f>
        <v>8</v>
      </c>
    </row>
    <row r="63" spans="2:12" x14ac:dyDescent="0.2">
      <c r="B63" s="16" t="s">
        <v>19</v>
      </c>
      <c r="D63" s="7" t="s">
        <v>7</v>
      </c>
      <c r="E63" s="8">
        <v>30</v>
      </c>
      <c r="F63" s="9">
        <f t="shared" si="25"/>
        <v>105</v>
      </c>
      <c r="G63" s="9">
        <f t="shared" si="25"/>
        <v>115</v>
      </c>
      <c r="H63" s="9">
        <f t="shared" si="25"/>
        <v>135</v>
      </c>
      <c r="I63" s="9">
        <f t="shared" si="25"/>
        <v>190</v>
      </c>
      <c r="J63" s="9">
        <f t="shared" si="25"/>
        <v>220</v>
      </c>
      <c r="K63" s="9">
        <f t="shared" si="25"/>
        <v>280</v>
      </c>
      <c r="L63" s="20">
        <f>ROUNDUP((K63/30),0)</f>
        <v>10</v>
      </c>
    </row>
    <row r="64" spans="2:12" x14ac:dyDescent="0.2">
      <c r="D64" s="7" t="s">
        <v>8</v>
      </c>
      <c r="E64" s="8">
        <v>25</v>
      </c>
      <c r="F64" s="9">
        <f t="shared" ref="F64:K64" si="26">$B$5+($C$62)+($E64)+(F$7*F$9)</f>
        <v>100</v>
      </c>
      <c r="G64" s="9">
        <f t="shared" si="26"/>
        <v>110</v>
      </c>
      <c r="H64" s="9">
        <f t="shared" si="26"/>
        <v>130</v>
      </c>
      <c r="I64" s="9">
        <f t="shared" si="26"/>
        <v>170</v>
      </c>
      <c r="J64" s="9">
        <f t="shared" si="26"/>
        <v>200</v>
      </c>
      <c r="K64" s="9">
        <f t="shared" si="26"/>
        <v>260</v>
      </c>
      <c r="L64" s="20">
        <f>ROUNDUP((K64/30),0)</f>
        <v>9</v>
      </c>
    </row>
    <row r="66" spans="2:12" x14ac:dyDescent="0.2">
      <c r="B66" s="10" t="s">
        <v>32</v>
      </c>
      <c r="C66" s="14">
        <v>15</v>
      </c>
      <c r="D66" s="7" t="s">
        <v>15</v>
      </c>
      <c r="E66" s="8">
        <v>0</v>
      </c>
      <c r="F66" s="9">
        <f t="shared" ref="F66:K67" si="27">$B$5+($C$66)+($E66*F$9)+(F$7*F$9)</f>
        <v>75</v>
      </c>
      <c r="G66" s="9">
        <f t="shared" si="27"/>
        <v>85</v>
      </c>
      <c r="H66" s="9">
        <f t="shared" si="27"/>
        <v>105</v>
      </c>
      <c r="I66" s="9">
        <f t="shared" si="27"/>
        <v>145</v>
      </c>
      <c r="J66" s="9">
        <f t="shared" si="27"/>
        <v>175</v>
      </c>
      <c r="K66" s="9">
        <f t="shared" si="27"/>
        <v>235</v>
      </c>
      <c r="L66" s="20">
        <f>ROUNDUP((K66/30),0)</f>
        <v>8</v>
      </c>
    </row>
    <row r="67" spans="2:12" x14ac:dyDescent="0.2">
      <c r="B67" s="16" t="s">
        <v>19</v>
      </c>
      <c r="D67" s="7" t="s">
        <v>7</v>
      </c>
      <c r="E67" s="8">
        <v>30</v>
      </c>
      <c r="F67" s="9">
        <f t="shared" si="27"/>
        <v>105</v>
      </c>
      <c r="G67" s="9">
        <f t="shared" si="27"/>
        <v>115</v>
      </c>
      <c r="H67" s="9">
        <f t="shared" si="27"/>
        <v>135</v>
      </c>
      <c r="I67" s="9">
        <f t="shared" si="27"/>
        <v>190</v>
      </c>
      <c r="J67" s="9">
        <f t="shared" si="27"/>
        <v>220</v>
      </c>
      <c r="K67" s="9">
        <f t="shared" si="27"/>
        <v>280</v>
      </c>
      <c r="L67" s="20">
        <f>ROUNDUP((K67/30),0)</f>
        <v>10</v>
      </c>
    </row>
    <row r="68" spans="2:12" x14ac:dyDescent="0.2">
      <c r="D68" s="7" t="s">
        <v>8</v>
      </c>
      <c r="E68" s="8">
        <v>25</v>
      </c>
      <c r="F68" s="9">
        <f t="shared" ref="F68:K68" si="28">$B$5+($C$66)+($E68)+(F$7*F$9)</f>
        <v>100</v>
      </c>
      <c r="G68" s="9">
        <f t="shared" si="28"/>
        <v>110</v>
      </c>
      <c r="H68" s="9">
        <f t="shared" si="28"/>
        <v>130</v>
      </c>
      <c r="I68" s="9">
        <f t="shared" si="28"/>
        <v>170</v>
      </c>
      <c r="J68" s="9">
        <f t="shared" si="28"/>
        <v>200</v>
      </c>
      <c r="K68" s="9">
        <f t="shared" si="28"/>
        <v>260</v>
      </c>
      <c r="L68" s="20">
        <f>ROUNDUP((K68/30),0)</f>
        <v>9</v>
      </c>
    </row>
    <row r="70" spans="2:12" x14ac:dyDescent="0.2">
      <c r="B70" s="10" t="s">
        <v>33</v>
      </c>
      <c r="C70" s="14">
        <v>15</v>
      </c>
      <c r="D70" s="7" t="s">
        <v>15</v>
      </c>
      <c r="E70" s="8">
        <v>0</v>
      </c>
      <c r="F70" s="9">
        <f t="shared" ref="F70:K71" si="29">$B$5+($C$70)+($E70*F$9)+(F$7*F$9)</f>
        <v>75</v>
      </c>
      <c r="G70" s="9">
        <f t="shared" si="29"/>
        <v>85</v>
      </c>
      <c r="H70" s="9">
        <f t="shared" si="29"/>
        <v>105</v>
      </c>
      <c r="I70" s="9">
        <f t="shared" si="29"/>
        <v>145</v>
      </c>
      <c r="J70" s="9">
        <f t="shared" si="29"/>
        <v>175</v>
      </c>
      <c r="K70" s="9">
        <f t="shared" si="29"/>
        <v>235</v>
      </c>
      <c r="L70" s="20">
        <f>ROUNDUP((K70/30),0)</f>
        <v>8</v>
      </c>
    </row>
    <row r="71" spans="2:12" x14ac:dyDescent="0.2">
      <c r="B71" s="16" t="s">
        <v>18</v>
      </c>
      <c r="D71" s="7" t="s">
        <v>7</v>
      </c>
      <c r="E71" s="8">
        <v>30</v>
      </c>
      <c r="F71" s="9">
        <f t="shared" si="29"/>
        <v>105</v>
      </c>
      <c r="G71" s="9">
        <f t="shared" si="29"/>
        <v>115</v>
      </c>
      <c r="H71" s="9">
        <f t="shared" si="29"/>
        <v>135</v>
      </c>
      <c r="I71" s="9">
        <f t="shared" si="29"/>
        <v>190</v>
      </c>
      <c r="J71" s="9">
        <f t="shared" si="29"/>
        <v>220</v>
      </c>
      <c r="K71" s="9">
        <f t="shared" si="29"/>
        <v>280</v>
      </c>
      <c r="L71" s="20">
        <f>ROUNDUP((K71/30),0)</f>
        <v>10</v>
      </c>
    </row>
    <row r="72" spans="2:12" x14ac:dyDescent="0.2">
      <c r="D72" s="7" t="s">
        <v>8</v>
      </c>
      <c r="E72" s="8">
        <v>25</v>
      </c>
      <c r="F72" s="9">
        <f t="shared" ref="F72:K72" si="30">$B$5+($C$70)+($E72)+(F$7*F$9)</f>
        <v>100</v>
      </c>
      <c r="G72" s="9">
        <f t="shared" si="30"/>
        <v>110</v>
      </c>
      <c r="H72" s="9">
        <f t="shared" si="30"/>
        <v>130</v>
      </c>
      <c r="I72" s="9">
        <f t="shared" si="30"/>
        <v>170</v>
      </c>
      <c r="J72" s="9">
        <f t="shared" si="30"/>
        <v>200</v>
      </c>
      <c r="K72" s="9">
        <f t="shared" si="30"/>
        <v>260</v>
      </c>
      <c r="L72" s="20">
        <f>ROUNDUP((K72/30),0)</f>
        <v>9</v>
      </c>
    </row>
    <row r="78" spans="2:12" ht="21" x14ac:dyDescent="0.25">
      <c r="B78" s="17" t="s">
        <v>37</v>
      </c>
    </row>
    <row r="80" spans="2:12" x14ac:dyDescent="0.2">
      <c r="B80" s="4" t="s">
        <v>9</v>
      </c>
    </row>
    <row r="81" spans="2:12" x14ac:dyDescent="0.2">
      <c r="B81" s="5">
        <v>70</v>
      </c>
    </row>
    <row r="82" spans="2:12" ht="17" x14ac:dyDescent="0.2">
      <c r="F82" s="15" t="s">
        <v>0</v>
      </c>
      <c r="G82" s="15" t="s">
        <v>1</v>
      </c>
      <c r="H82" s="15" t="s">
        <v>2</v>
      </c>
      <c r="I82" s="15" t="s">
        <v>3</v>
      </c>
      <c r="J82" s="15" t="s">
        <v>4</v>
      </c>
      <c r="K82" s="15" t="s">
        <v>5</v>
      </c>
      <c r="L82" s="19" t="s">
        <v>40</v>
      </c>
    </row>
    <row r="83" spans="2:12" hidden="1" x14ac:dyDescent="0.2">
      <c r="E83" s="11" t="s">
        <v>6</v>
      </c>
      <c r="F83" s="8">
        <v>-10</v>
      </c>
      <c r="G83" s="8">
        <v>0</v>
      </c>
      <c r="H83" s="8">
        <v>20</v>
      </c>
      <c r="I83" s="8">
        <v>40</v>
      </c>
      <c r="J83" s="8">
        <v>60</v>
      </c>
      <c r="K83" s="8">
        <v>100</v>
      </c>
    </row>
    <row r="84" spans="2:12" hidden="1" x14ac:dyDescent="0.2">
      <c r="E84" s="12" t="s">
        <v>12</v>
      </c>
      <c r="F84" s="13">
        <v>1</v>
      </c>
      <c r="G84" s="13">
        <v>1</v>
      </c>
      <c r="H84" s="13">
        <v>1</v>
      </c>
      <c r="I84" s="13">
        <v>1.5</v>
      </c>
      <c r="J84" s="13">
        <v>1.5</v>
      </c>
      <c r="K84" s="13">
        <v>1.5</v>
      </c>
    </row>
    <row r="85" spans="2:12" hidden="1" x14ac:dyDescent="0.2">
      <c r="E85" s="11" t="s">
        <v>11</v>
      </c>
      <c r="F85" s="13">
        <v>1</v>
      </c>
      <c r="G85" s="13">
        <v>1</v>
      </c>
      <c r="H85" s="13">
        <v>1</v>
      </c>
      <c r="I85" s="13">
        <v>1.5</v>
      </c>
      <c r="J85" s="13">
        <v>1.5</v>
      </c>
      <c r="K85" s="13">
        <v>1.5</v>
      </c>
    </row>
    <row r="86" spans="2:12" x14ac:dyDescent="0.2">
      <c r="B86" s="10" t="s">
        <v>10</v>
      </c>
      <c r="C86" s="8">
        <v>5</v>
      </c>
      <c r="D86" s="7" t="s">
        <v>15</v>
      </c>
      <c r="E86" s="8">
        <v>0</v>
      </c>
      <c r="F86" s="9">
        <f t="shared" ref="F86:K86" si="31">$B$81+($C$86)+($E86*F$85)+(F$83*F$85)</f>
        <v>65</v>
      </c>
      <c r="G86" s="9">
        <f t="shared" si="31"/>
        <v>75</v>
      </c>
      <c r="H86" s="9">
        <f t="shared" si="31"/>
        <v>95</v>
      </c>
      <c r="I86" s="9">
        <f t="shared" si="31"/>
        <v>135</v>
      </c>
      <c r="J86" s="9">
        <f t="shared" si="31"/>
        <v>165</v>
      </c>
      <c r="K86" s="9">
        <f t="shared" si="31"/>
        <v>225</v>
      </c>
      <c r="L86" s="20">
        <f>ROUNDUP((K86/30),0)</f>
        <v>8</v>
      </c>
    </row>
    <row r="87" spans="2:12" x14ac:dyDescent="0.2">
      <c r="B87" s="16" t="s">
        <v>18</v>
      </c>
      <c r="D87" s="7" t="s">
        <v>8</v>
      </c>
      <c r="E87" s="8">
        <v>25</v>
      </c>
      <c r="F87" s="9">
        <f t="shared" ref="F87:K87" si="32">$B$81+($C$86)+($E87)+(F$83*F$85)</f>
        <v>90</v>
      </c>
      <c r="G87" s="9">
        <f t="shared" si="32"/>
        <v>100</v>
      </c>
      <c r="H87" s="9">
        <f t="shared" si="32"/>
        <v>120</v>
      </c>
      <c r="I87" s="9">
        <f t="shared" si="32"/>
        <v>160</v>
      </c>
      <c r="J87" s="9">
        <f t="shared" si="32"/>
        <v>190</v>
      </c>
      <c r="K87" s="9">
        <f t="shared" si="32"/>
        <v>250</v>
      </c>
      <c r="L87" s="20">
        <f>ROUNDUP((K87/30),0)</f>
        <v>9</v>
      </c>
    </row>
    <row r="89" spans="2:12" x14ac:dyDescent="0.2">
      <c r="B89" s="10" t="s">
        <v>34</v>
      </c>
      <c r="C89" s="14">
        <v>15</v>
      </c>
      <c r="D89" s="7" t="s">
        <v>15</v>
      </c>
      <c r="E89" s="8">
        <v>5</v>
      </c>
      <c r="F89" s="9">
        <f t="shared" ref="F89:K89" si="33">$B$81+($C$89)+($E89)+(F$83*F$85)</f>
        <v>80</v>
      </c>
      <c r="G89" s="9">
        <f t="shared" si="33"/>
        <v>90</v>
      </c>
      <c r="H89" s="9">
        <f t="shared" si="33"/>
        <v>110</v>
      </c>
      <c r="I89" s="9">
        <f t="shared" si="33"/>
        <v>150</v>
      </c>
      <c r="J89" s="9">
        <f t="shared" si="33"/>
        <v>180</v>
      </c>
      <c r="K89" s="9">
        <f t="shared" si="33"/>
        <v>240</v>
      </c>
      <c r="L89" s="20">
        <f>ROUNDUP((K89/30),0)</f>
        <v>8</v>
      </c>
    </row>
    <row r="90" spans="2:12" x14ac:dyDescent="0.2">
      <c r="B90" s="16" t="s">
        <v>19</v>
      </c>
      <c r="D90" s="7" t="s">
        <v>8</v>
      </c>
      <c r="E90" s="8">
        <v>25</v>
      </c>
      <c r="F90" s="9">
        <f>$B$81+($C$89)+($E90)+(F$83*F$85)</f>
        <v>100</v>
      </c>
      <c r="G90" s="9">
        <f t="shared" ref="G90:K90" si="34">$B$81+($C$89)+($E90)+(G$83*G$85)</f>
        <v>110</v>
      </c>
      <c r="H90" s="9">
        <f t="shared" si="34"/>
        <v>130</v>
      </c>
      <c r="I90" s="9">
        <f t="shared" si="34"/>
        <v>170</v>
      </c>
      <c r="J90" s="9">
        <f t="shared" si="34"/>
        <v>200</v>
      </c>
      <c r="K90" s="9">
        <f t="shared" si="34"/>
        <v>260</v>
      </c>
      <c r="L90" s="20">
        <f>ROUNDUP((K90/30),0)</f>
        <v>9</v>
      </c>
    </row>
    <row r="92" spans="2:12" x14ac:dyDescent="0.2">
      <c r="B92" s="10" t="s">
        <v>35</v>
      </c>
      <c r="C92" s="14">
        <v>15</v>
      </c>
      <c r="D92" s="7" t="s">
        <v>15</v>
      </c>
      <c r="E92" s="8">
        <v>5</v>
      </c>
      <c r="F92" s="9">
        <f t="shared" ref="F92:K92" si="35">$B$81+($C$92)+($E92)+(F$83*F$85)</f>
        <v>80</v>
      </c>
      <c r="G92" s="9">
        <f t="shared" si="35"/>
        <v>90</v>
      </c>
      <c r="H92" s="9">
        <f t="shared" si="35"/>
        <v>110</v>
      </c>
      <c r="I92" s="9">
        <f t="shared" si="35"/>
        <v>150</v>
      </c>
      <c r="J92" s="9">
        <f t="shared" si="35"/>
        <v>180</v>
      </c>
      <c r="K92" s="9">
        <f t="shared" si="35"/>
        <v>240</v>
      </c>
      <c r="L92" s="20">
        <f>ROUNDUP((K92/30),0)</f>
        <v>8</v>
      </c>
    </row>
    <row r="93" spans="2:12" x14ac:dyDescent="0.2">
      <c r="B93" s="16" t="s">
        <v>19</v>
      </c>
      <c r="D93" s="7" t="s">
        <v>8</v>
      </c>
      <c r="E93" s="8">
        <v>25</v>
      </c>
      <c r="F93" s="9">
        <f>$B$81+($C$92)+($E93)+(F$83*F$85)</f>
        <v>100</v>
      </c>
      <c r="G93" s="9">
        <f t="shared" ref="G93:K93" si="36">$B$81+($C$92)+($E93)+(G$83*G$85)</f>
        <v>110</v>
      </c>
      <c r="H93" s="9">
        <f t="shared" si="36"/>
        <v>130</v>
      </c>
      <c r="I93" s="9">
        <f t="shared" si="36"/>
        <v>170</v>
      </c>
      <c r="J93" s="9">
        <f t="shared" si="36"/>
        <v>200</v>
      </c>
      <c r="K93" s="9">
        <f t="shared" si="36"/>
        <v>260</v>
      </c>
      <c r="L93" s="20">
        <f>ROUNDUP((K93/30),0)</f>
        <v>9</v>
      </c>
    </row>
    <row r="99" spans="2:12" ht="21" x14ac:dyDescent="0.25">
      <c r="B99" s="17" t="s">
        <v>38</v>
      </c>
    </row>
    <row r="101" spans="2:12" x14ac:dyDescent="0.2">
      <c r="B101" s="4" t="s">
        <v>9</v>
      </c>
    </row>
    <row r="102" spans="2:12" x14ac:dyDescent="0.2">
      <c r="B102" s="5">
        <v>70</v>
      </c>
    </row>
    <row r="103" spans="2:12" ht="17" x14ac:dyDescent="0.2">
      <c r="F103" s="15" t="s">
        <v>0</v>
      </c>
      <c r="G103" s="15" t="s">
        <v>1</v>
      </c>
      <c r="H103" s="15" t="s">
        <v>2</v>
      </c>
      <c r="I103" s="15" t="s">
        <v>3</v>
      </c>
      <c r="J103" s="15" t="s">
        <v>4</v>
      </c>
      <c r="K103" s="15" t="s">
        <v>5</v>
      </c>
      <c r="L103" s="19" t="s">
        <v>40</v>
      </c>
    </row>
    <row r="104" spans="2:12" hidden="1" x14ac:dyDescent="0.2">
      <c r="E104" s="11" t="s">
        <v>6</v>
      </c>
      <c r="F104" s="8">
        <v>-10</v>
      </c>
      <c r="G104" s="8">
        <v>0</v>
      </c>
      <c r="H104" s="8">
        <v>20</v>
      </c>
      <c r="I104" s="8">
        <v>40</v>
      </c>
      <c r="J104" s="8">
        <v>60</v>
      </c>
      <c r="K104" s="8">
        <v>100</v>
      </c>
    </row>
    <row r="105" spans="2:12" hidden="1" x14ac:dyDescent="0.2">
      <c r="E105" s="12" t="s">
        <v>12</v>
      </c>
      <c r="F105" s="13">
        <v>1</v>
      </c>
      <c r="G105" s="13">
        <v>1</v>
      </c>
      <c r="H105" s="13">
        <v>1.5</v>
      </c>
      <c r="I105" s="13">
        <v>1.5</v>
      </c>
      <c r="J105" s="13">
        <v>1.5</v>
      </c>
      <c r="K105" s="13">
        <v>1.5</v>
      </c>
    </row>
    <row r="106" spans="2:12" hidden="1" x14ac:dyDescent="0.2">
      <c r="E106" s="11" t="s">
        <v>11</v>
      </c>
      <c r="F106" s="13">
        <v>1</v>
      </c>
      <c r="G106" s="13">
        <v>1</v>
      </c>
      <c r="H106" s="13">
        <v>1.5</v>
      </c>
      <c r="I106" s="13">
        <v>1.5</v>
      </c>
      <c r="J106" s="13">
        <v>1.5</v>
      </c>
      <c r="K106" s="13">
        <v>1.5</v>
      </c>
    </row>
    <row r="107" spans="2:12" x14ac:dyDescent="0.2">
      <c r="B107" s="10" t="s">
        <v>10</v>
      </c>
      <c r="C107" s="8">
        <v>0</v>
      </c>
      <c r="D107" s="7" t="s">
        <v>15</v>
      </c>
      <c r="E107" s="8">
        <v>0</v>
      </c>
      <c r="F107" s="9">
        <f>$B$102+($C$107)+($E107*F$106)+(F$104*F$106)</f>
        <v>60</v>
      </c>
      <c r="G107" s="9">
        <f t="shared" ref="G107:K107" si="37">$B$102+($C$107)+($E107*G$106)+(G$104*G$106)</f>
        <v>70</v>
      </c>
      <c r="H107" s="9">
        <f t="shared" si="37"/>
        <v>100</v>
      </c>
      <c r="I107" s="9">
        <f t="shared" si="37"/>
        <v>130</v>
      </c>
      <c r="J107" s="9">
        <f t="shared" si="37"/>
        <v>160</v>
      </c>
      <c r="K107" s="9">
        <f t="shared" si="37"/>
        <v>220</v>
      </c>
      <c r="L107" s="20">
        <f>ROUNDUP((K107/30),0)</f>
        <v>8</v>
      </c>
    </row>
    <row r="108" spans="2:12" x14ac:dyDescent="0.2">
      <c r="B108" s="16" t="s">
        <v>18</v>
      </c>
      <c r="D108" s="7" t="s">
        <v>8</v>
      </c>
      <c r="E108" s="8">
        <v>25</v>
      </c>
      <c r="F108" s="9">
        <f>$B$102+($C$107)+($E108)+(F$104*F$106)</f>
        <v>85</v>
      </c>
      <c r="G108" s="9">
        <f t="shared" ref="G108:K108" si="38">$B$102+($C$107)+($E108)+(G$104*G$106)</f>
        <v>95</v>
      </c>
      <c r="H108" s="9">
        <f t="shared" si="38"/>
        <v>125</v>
      </c>
      <c r="I108" s="9">
        <f t="shared" si="38"/>
        <v>155</v>
      </c>
      <c r="J108" s="9">
        <f t="shared" si="38"/>
        <v>185</v>
      </c>
      <c r="K108" s="9">
        <f t="shared" si="38"/>
        <v>245</v>
      </c>
      <c r="L108" s="20">
        <f>ROUNDUP((K108/30),0)</f>
        <v>9</v>
      </c>
    </row>
    <row r="114" spans="2:12" ht="21" x14ac:dyDescent="0.25">
      <c r="B114" s="17" t="s">
        <v>39</v>
      </c>
    </row>
    <row r="116" spans="2:12" x14ac:dyDescent="0.2">
      <c r="B116" s="4" t="s">
        <v>9</v>
      </c>
    </row>
    <row r="117" spans="2:12" x14ac:dyDescent="0.2">
      <c r="B117" s="5">
        <v>125</v>
      </c>
    </row>
    <row r="118" spans="2:12" ht="17" x14ac:dyDescent="0.2">
      <c r="F118" s="15" t="s">
        <v>0</v>
      </c>
      <c r="G118" s="15" t="s">
        <v>1</v>
      </c>
      <c r="H118" s="15" t="s">
        <v>2</v>
      </c>
      <c r="I118" s="15" t="s">
        <v>3</v>
      </c>
      <c r="J118" s="15" t="s">
        <v>4</v>
      </c>
      <c r="K118" s="15" t="s">
        <v>5</v>
      </c>
      <c r="L118" s="19" t="s">
        <v>40</v>
      </c>
    </row>
    <row r="119" spans="2:12" hidden="1" x14ac:dyDescent="0.2">
      <c r="E119" s="11" t="s">
        <v>6</v>
      </c>
      <c r="F119" s="8">
        <v>-10</v>
      </c>
      <c r="G119" s="8">
        <v>0</v>
      </c>
      <c r="H119" s="8">
        <v>20</v>
      </c>
      <c r="I119" s="8">
        <v>40</v>
      </c>
      <c r="J119" s="8">
        <v>60</v>
      </c>
      <c r="K119" s="8">
        <v>100</v>
      </c>
    </row>
    <row r="120" spans="2:12" hidden="1" x14ac:dyDescent="0.2">
      <c r="E120" s="12" t="s">
        <v>12</v>
      </c>
      <c r="F120" s="13">
        <v>1</v>
      </c>
      <c r="G120" s="13">
        <v>1</v>
      </c>
      <c r="H120" s="13">
        <v>1.5</v>
      </c>
      <c r="I120" s="13">
        <v>1.5</v>
      </c>
      <c r="J120" s="13">
        <v>2</v>
      </c>
      <c r="K120" s="13">
        <v>2</v>
      </c>
    </row>
    <row r="121" spans="2:12" hidden="1" x14ac:dyDescent="0.2">
      <c r="E121" s="11" t="s">
        <v>11</v>
      </c>
      <c r="F121" s="13">
        <v>1</v>
      </c>
      <c r="G121" s="13">
        <v>1</v>
      </c>
      <c r="H121" s="13">
        <v>1.5</v>
      </c>
      <c r="I121" s="13">
        <v>1.5</v>
      </c>
      <c r="J121" s="13">
        <v>2</v>
      </c>
      <c r="K121" s="13">
        <v>2</v>
      </c>
    </row>
    <row r="122" spans="2:12" x14ac:dyDescent="0.2">
      <c r="B122" s="10" t="s">
        <v>10</v>
      </c>
      <c r="C122" s="8">
        <v>5</v>
      </c>
      <c r="D122" s="7" t="s">
        <v>15</v>
      </c>
      <c r="E122" s="8">
        <v>0</v>
      </c>
      <c r="F122" s="9">
        <f t="shared" ref="F122:K123" si="39">$B$117+($C$122)+($E122*F$121)+(F$119*F$121)</f>
        <v>120</v>
      </c>
      <c r="G122" s="9">
        <f t="shared" si="39"/>
        <v>130</v>
      </c>
      <c r="H122" s="9">
        <f t="shared" si="39"/>
        <v>160</v>
      </c>
      <c r="I122" s="9">
        <f t="shared" si="39"/>
        <v>190</v>
      </c>
      <c r="J122" s="9">
        <f t="shared" si="39"/>
        <v>250</v>
      </c>
      <c r="K122" s="9">
        <f t="shared" si="39"/>
        <v>330</v>
      </c>
      <c r="L122" s="20">
        <f>ROUNDUP((K122/30),0)</f>
        <v>11</v>
      </c>
    </row>
    <row r="123" spans="2:12" x14ac:dyDescent="0.2">
      <c r="B123" s="16" t="s">
        <v>18</v>
      </c>
      <c r="D123" s="7" t="s">
        <v>8</v>
      </c>
      <c r="E123" s="8">
        <v>0</v>
      </c>
      <c r="F123" s="9">
        <f t="shared" si="39"/>
        <v>120</v>
      </c>
      <c r="G123" s="9">
        <f t="shared" si="39"/>
        <v>130</v>
      </c>
      <c r="H123" s="9">
        <f t="shared" si="39"/>
        <v>160</v>
      </c>
      <c r="I123" s="9">
        <f t="shared" si="39"/>
        <v>190</v>
      </c>
      <c r="J123" s="9">
        <f t="shared" si="39"/>
        <v>250</v>
      </c>
      <c r="K123" s="9">
        <f t="shared" si="39"/>
        <v>330</v>
      </c>
      <c r="L123" s="20">
        <f>ROUNDUP((K123/30),0)</f>
        <v>11</v>
      </c>
    </row>
    <row r="126" spans="2:12" x14ac:dyDescent="0.2">
      <c r="B126" s="10" t="s">
        <v>34</v>
      </c>
      <c r="C126" s="14">
        <v>10</v>
      </c>
      <c r="D126" s="7" t="s">
        <v>15</v>
      </c>
      <c r="E126" s="8">
        <v>5</v>
      </c>
      <c r="F126" s="9">
        <f t="shared" ref="F126:K127" si="40">$B$117+($C$126)+($E126)+(F$119*F$121)</f>
        <v>130</v>
      </c>
      <c r="G126" s="9">
        <f t="shared" si="40"/>
        <v>140</v>
      </c>
      <c r="H126" s="9">
        <f t="shared" si="40"/>
        <v>170</v>
      </c>
      <c r="I126" s="9">
        <f t="shared" si="40"/>
        <v>200</v>
      </c>
      <c r="J126" s="9">
        <f t="shared" si="40"/>
        <v>260</v>
      </c>
      <c r="K126" s="9">
        <f t="shared" si="40"/>
        <v>340</v>
      </c>
      <c r="L126" s="20">
        <f>ROUNDUP((K126/30),0)</f>
        <v>12</v>
      </c>
    </row>
    <row r="127" spans="2:12" x14ac:dyDescent="0.2">
      <c r="B127" s="16" t="s">
        <v>19</v>
      </c>
      <c r="D127" s="7" t="s">
        <v>8</v>
      </c>
      <c r="E127" s="8">
        <v>25</v>
      </c>
      <c r="F127" s="9">
        <f t="shared" si="40"/>
        <v>150</v>
      </c>
      <c r="G127" s="9">
        <f t="shared" si="40"/>
        <v>160</v>
      </c>
      <c r="H127" s="9">
        <f t="shared" si="40"/>
        <v>190</v>
      </c>
      <c r="I127" s="9">
        <f t="shared" si="40"/>
        <v>220</v>
      </c>
      <c r="J127" s="9">
        <f t="shared" si="40"/>
        <v>280</v>
      </c>
      <c r="K127" s="9">
        <f t="shared" si="40"/>
        <v>360</v>
      </c>
      <c r="L127" s="20">
        <f>ROUNDUP((K127/30),0)</f>
        <v>12</v>
      </c>
    </row>
    <row r="130" spans="2:12" x14ac:dyDescent="0.2">
      <c r="B130" s="10" t="s">
        <v>35</v>
      </c>
      <c r="C130" s="14">
        <v>10</v>
      </c>
      <c r="D130" s="7" t="s">
        <v>15</v>
      </c>
      <c r="E130" s="8">
        <v>5</v>
      </c>
      <c r="F130" s="9">
        <f t="shared" ref="F130:K131" si="41">$B$117+($C$126)+($E130)+(F$119*F$121)</f>
        <v>130</v>
      </c>
      <c r="G130" s="9">
        <f t="shared" si="41"/>
        <v>140</v>
      </c>
      <c r="H130" s="9">
        <f t="shared" si="41"/>
        <v>170</v>
      </c>
      <c r="I130" s="9">
        <f t="shared" si="41"/>
        <v>200</v>
      </c>
      <c r="J130" s="9">
        <f t="shared" si="41"/>
        <v>260</v>
      </c>
      <c r="K130" s="9">
        <f t="shared" si="41"/>
        <v>340</v>
      </c>
      <c r="L130" s="20">
        <f>ROUNDUP((K130/30),0)</f>
        <v>12</v>
      </c>
    </row>
    <row r="131" spans="2:12" x14ac:dyDescent="0.2">
      <c r="B131" s="16" t="s">
        <v>19</v>
      </c>
      <c r="D131" s="7" t="s">
        <v>8</v>
      </c>
      <c r="E131" s="8">
        <v>25</v>
      </c>
      <c r="F131" s="9">
        <f t="shared" si="41"/>
        <v>150</v>
      </c>
      <c r="G131" s="9">
        <f t="shared" si="41"/>
        <v>160</v>
      </c>
      <c r="H131" s="9">
        <f t="shared" si="41"/>
        <v>190</v>
      </c>
      <c r="I131" s="9">
        <f t="shared" si="41"/>
        <v>220</v>
      </c>
      <c r="J131" s="9">
        <f t="shared" si="41"/>
        <v>280</v>
      </c>
      <c r="K131" s="9">
        <f t="shared" si="41"/>
        <v>360</v>
      </c>
      <c r="L131" s="20">
        <f>ROUNDUP((K131/30),0)</f>
        <v>12</v>
      </c>
    </row>
  </sheetData>
  <pageMargins left="0.7" right="0.7" top="0.75" bottom="0.75" header="0.3" footer="0.3"/>
  <pageSetup scale="36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Daniel Rodz</cp:lastModifiedBy>
  <cp:lastPrinted>2024-12-05T00:15:39Z</cp:lastPrinted>
  <dcterms:created xsi:type="dcterms:W3CDTF">2024-11-26T15:02:55Z</dcterms:created>
  <dcterms:modified xsi:type="dcterms:W3CDTF">2024-12-05T20:09:34Z</dcterms:modified>
</cp:coreProperties>
</file>